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555" windowWidth="15120" windowHeight="8010"/>
  </bookViews>
  <sheets>
    <sheet name="2014_2015_pokuty" sheetId="4" r:id="rId1"/>
    <sheet name="2014_2015_tresty" sheetId="5" r:id="rId2"/>
  </sheets>
  <calcPr calcId="145621"/>
</workbook>
</file>

<file path=xl/calcChain.xml><?xml version="1.0" encoding="utf-8"?>
<calcChain xmlns="http://schemas.openxmlformats.org/spreadsheetml/2006/main">
  <c r="AC78" i="4" l="1"/>
  <c r="AC76" i="4"/>
  <c r="AC3" i="4" l="1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2" i="4"/>
  <c r="N76" i="4" l="1"/>
  <c r="N3" i="4" l="1"/>
  <c r="M76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M75" i="4"/>
  <c r="N2" i="4"/>
  <c r="AC80" i="4" l="1"/>
  <c r="AC75" i="4" l="1"/>
  <c r="N75" i="4" l="1"/>
  <c r="AC79" i="4" l="1"/>
</calcChain>
</file>

<file path=xl/sharedStrings.xml><?xml version="1.0" encoding="utf-8"?>
<sst xmlns="http://schemas.openxmlformats.org/spreadsheetml/2006/main" count="268" uniqueCount="110">
  <si>
    <t>Ambassadors</t>
  </si>
  <si>
    <t>FC Hoblina Jižák</t>
  </si>
  <si>
    <t>Chodov</t>
  </si>
  <si>
    <t>Kanec v bučině</t>
  </si>
  <si>
    <t>Ludmila A</t>
  </si>
  <si>
    <t>Ludmila B</t>
  </si>
  <si>
    <t>SVP</t>
  </si>
  <si>
    <t>BTW Krč fm</t>
  </si>
  <si>
    <t>Daytona b&amp;w</t>
  </si>
  <si>
    <t>High Society</t>
  </si>
  <si>
    <t>Lhotka Stars</t>
  </si>
  <si>
    <t>O.A. Arrows</t>
  </si>
  <si>
    <t>Rychlá rota</t>
  </si>
  <si>
    <t>Sehranka</t>
  </si>
  <si>
    <t>AG Dechcurew</t>
  </si>
  <si>
    <t>Black B!tches</t>
  </si>
  <si>
    <t>FKMP Gooners Roma</t>
  </si>
  <si>
    <t>Les Bizerans</t>
  </si>
  <si>
    <t>Real Slama</t>
  </si>
  <si>
    <t>Udatný Kedluben</t>
  </si>
  <si>
    <t>AC Souterrain</t>
  </si>
  <si>
    <t>Bazinga</t>
  </si>
  <si>
    <t>Converto Praha</t>
  </si>
  <si>
    <t>Parma AG</t>
  </si>
  <si>
    <t>PMS Olympian</t>
  </si>
  <si>
    <t>Red team</t>
  </si>
  <si>
    <t>Darkage</t>
  </si>
  <si>
    <t>FC Vyhul</t>
  </si>
  <si>
    <t>FT Razors</t>
  </si>
  <si>
    <t>Invalidní sourozenci</t>
  </si>
  <si>
    <t>Lamy z panamy</t>
  </si>
  <si>
    <t>Slavoj</t>
  </si>
  <si>
    <t>Vořežšpruti</t>
  </si>
  <si>
    <t>Tým</t>
  </si>
  <si>
    <t>L?mra* tüm</t>
  </si>
  <si>
    <t>AFK Bochanův Syndrom</t>
  </si>
  <si>
    <t>FC Sion</t>
  </si>
  <si>
    <t>FC Stará Garda</t>
  </si>
  <si>
    <t>FC Hedonis</t>
  </si>
  <si>
    <t xml:space="preserve">Judo club Jenis </t>
  </si>
  <si>
    <t>FC ResslBoys</t>
  </si>
  <si>
    <t>FC Lumíci</t>
  </si>
  <si>
    <t>Druhá šance</t>
  </si>
  <si>
    <t>Celkem</t>
  </si>
  <si>
    <t>BK Roura Fellas</t>
  </si>
  <si>
    <t>MSC FC</t>
  </si>
  <si>
    <t>Real Praha</t>
  </si>
  <si>
    <t>AG United</t>
  </si>
  <si>
    <t>Ničemných otců n. s.</t>
  </si>
  <si>
    <t>Nápoje</t>
  </si>
  <si>
    <t>zaplaceno</t>
  </si>
  <si>
    <t>SK Pleská</t>
  </si>
  <si>
    <t>FC Lehovec City</t>
  </si>
  <si>
    <t>TJ Tvoja Mama</t>
  </si>
  <si>
    <t>Eurest Runners</t>
  </si>
  <si>
    <t>Abstinenti</t>
  </si>
  <si>
    <t>Povinná kauce</t>
  </si>
  <si>
    <t>Los Losos</t>
  </si>
  <si>
    <t>Liščí trus</t>
  </si>
  <si>
    <t>Pražská šlechta</t>
  </si>
  <si>
    <t>Hell Spartans</t>
  </si>
  <si>
    <t>Anal Riders</t>
  </si>
  <si>
    <t>Zálohy</t>
  </si>
  <si>
    <t>Uhradit</t>
  </si>
  <si>
    <t>Startovné</t>
  </si>
  <si>
    <t>Justiční omyl</t>
  </si>
  <si>
    <t>FC Banáni</t>
  </si>
  <si>
    <t>Borussia Dortšpunt</t>
  </si>
  <si>
    <t>FC Jižní Nářez</t>
  </si>
  <si>
    <t>zaplaceno z kaucí</t>
  </si>
  <si>
    <t>celkem účet</t>
  </si>
  <si>
    <t>celkem vč. kaucí</t>
  </si>
  <si>
    <t>Kampa FC</t>
  </si>
  <si>
    <t>FC Eintopf</t>
  </si>
  <si>
    <t>CF Hornets</t>
  </si>
  <si>
    <t>FC Betonbau Praha</t>
  </si>
  <si>
    <t>FC Texas NS</t>
  </si>
  <si>
    <t>FC Elita</t>
  </si>
  <si>
    <t>A</t>
  </si>
  <si>
    <t>Královské Vinohrady B</t>
  </si>
  <si>
    <t>Královské Vinohrady A</t>
  </si>
  <si>
    <t>Pony FC</t>
  </si>
  <si>
    <t>Co ti je do toho?</t>
  </si>
  <si>
    <t>přeplatek v EP</t>
  </si>
  <si>
    <t>ANO</t>
  </si>
  <si>
    <t>Tresty</t>
  </si>
  <si>
    <t>kontumace - absence</t>
  </si>
  <si>
    <t>kontumace - nedohráno</t>
  </si>
  <si>
    <t>kontumace - načerno</t>
  </si>
  <si>
    <t>nepískání</t>
  </si>
  <si>
    <t>nevyplnění zápisu web</t>
  </si>
  <si>
    <t>kontumace - hřiště &lt;90</t>
  </si>
  <si>
    <t>kontumace - chyběl míč</t>
  </si>
  <si>
    <t>nedodané scany</t>
  </si>
  <si>
    <t>pozdní příchod rozh.</t>
  </si>
  <si>
    <t>1 (-1)</t>
  </si>
  <si>
    <t>1 (-3)</t>
  </si>
  <si>
    <t>DO</t>
  </si>
  <si>
    <t>2 (-2)</t>
  </si>
  <si>
    <t>Dohr</t>
  </si>
  <si>
    <t>1 (-2)</t>
  </si>
  <si>
    <t>6 (-15)</t>
  </si>
  <si>
    <t>2 (-4)</t>
  </si>
  <si>
    <t>1 -1)</t>
  </si>
  <si>
    <t>3 (-6)</t>
  </si>
  <si>
    <t xml:space="preserve"> </t>
  </si>
  <si>
    <t>2 (-3)</t>
  </si>
  <si>
    <t>5 (-13)</t>
  </si>
  <si>
    <t>konec</t>
  </si>
  <si>
    <t>nevymahatelné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</si>
</sst>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Font="1"/>
    <xf numFmtId="0" fontId="0" fillId="3" borderId="0" xfId="0" applyFont="1" applyFill="1" applyAlignment="1">
      <alignment horizontal="center"/>
    </xf>
    <xf numFmtId="0" fontId="2" fillId="0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7" fillId="0" borderId="0" xfId="0" applyFont="1" applyFill="1"/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ill="1" applyBorder="1"/>
    <xf numFmtId="0" fontId="6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6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8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7" borderId="0" xfId="0" applyFont="1" applyFill="1" applyAlignment="1">
      <alignment horizontal="center"/>
    </xf>
    <xf numFmtId="3" fontId="0" fillId="7" borderId="0" xfId="0" applyNumberForma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0"/>
  <sheetViews>
    <sheetView tabSelected="1" zoomScale="85" zoomScaleNormal="85" workbookViewId="0">
      <pane xSplit="1" topLeftCell="B1" activePane="topRight" state="frozen"/>
      <selection pane="topRight"/>
    </sheetView>
  </sheetViews>
  <sheetFormatPr defaultRowHeight="15" x14ac:dyDescent="0.25"/>
  <cols>
    <col min="1" max="1" width="23.7109375" style="1" bestFit="1" customWidth="1"/>
    <col min="2" max="13" width="5.7109375" customWidth="1"/>
    <col min="14" max="14" width="8.5703125" style="24" bestFit="1" customWidth="1"/>
    <col min="15" max="15" width="14.5703125" bestFit="1" customWidth="1"/>
    <col min="16" max="16" width="6.42578125" customWidth="1"/>
    <col min="17" max="17" width="6.42578125" style="1" customWidth="1"/>
    <col min="18" max="26" width="5.7109375" style="7" customWidth="1"/>
    <col min="27" max="27" width="7" style="7" customWidth="1"/>
    <col min="28" max="28" width="6.85546875" style="7" customWidth="1"/>
    <col min="29" max="29" width="8.5703125" style="16" bestFit="1" customWidth="1"/>
    <col min="30" max="30" width="15.42578125" style="7" customWidth="1"/>
    <col min="31" max="31" width="9.140625" style="28"/>
    <col min="32" max="32" width="20.5703125" style="7" customWidth="1"/>
    <col min="33" max="33" width="21.140625" customWidth="1"/>
  </cols>
  <sheetData>
    <row r="1" spans="1:34" ht="21.75" customHeight="1" x14ac:dyDescent="0.25">
      <c r="A1" s="9" t="s">
        <v>33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1">
        <v>11</v>
      </c>
      <c r="M1" s="3" t="s">
        <v>78</v>
      </c>
      <c r="N1" s="9" t="s">
        <v>43</v>
      </c>
      <c r="O1" s="21" t="s">
        <v>56</v>
      </c>
      <c r="P1" s="21">
        <v>11</v>
      </c>
      <c r="Q1" s="9" t="s">
        <v>99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3">
        <v>20</v>
      </c>
      <c r="AA1" s="3">
        <v>21</v>
      </c>
      <c r="AB1" s="3">
        <v>22</v>
      </c>
      <c r="AC1" s="12" t="s">
        <v>43</v>
      </c>
      <c r="AD1" s="26" t="s">
        <v>62</v>
      </c>
      <c r="AE1" s="27" t="s">
        <v>63</v>
      </c>
      <c r="AF1" s="5"/>
      <c r="AG1" s="26" t="s">
        <v>64</v>
      </c>
      <c r="AH1" s="1"/>
    </row>
    <row r="2" spans="1:34" x14ac:dyDescent="0.25">
      <c r="A2" s="1" t="s">
        <v>55</v>
      </c>
      <c r="B2" s="19"/>
      <c r="C2" s="19"/>
      <c r="D2" s="19"/>
      <c r="E2" s="19"/>
      <c r="F2" s="19">
        <v>100</v>
      </c>
      <c r="G2" s="19"/>
      <c r="H2" s="19"/>
      <c r="I2" s="19"/>
      <c r="J2" s="19"/>
      <c r="K2" s="19"/>
      <c r="L2" s="19"/>
      <c r="M2" s="19"/>
      <c r="N2" s="22">
        <f>SUM(B2:L2)</f>
        <v>100</v>
      </c>
      <c r="O2" s="5" t="s">
        <v>83</v>
      </c>
      <c r="P2" s="5">
        <v>400</v>
      </c>
      <c r="Q2" s="5"/>
      <c r="R2" s="5"/>
      <c r="S2" s="5"/>
      <c r="T2" s="5"/>
      <c r="U2" s="5"/>
      <c r="V2" s="5"/>
      <c r="W2" s="5"/>
      <c r="X2" s="5"/>
      <c r="Y2" s="5"/>
      <c r="Z2" s="5"/>
      <c r="AA2" s="30"/>
      <c r="AB2" s="5">
        <v>100</v>
      </c>
      <c r="AC2" s="6">
        <f>SUM(P2:AB2)</f>
        <v>500</v>
      </c>
      <c r="AD2" s="5"/>
      <c r="AE2" s="5"/>
      <c r="AF2" s="5"/>
      <c r="AG2" s="1"/>
      <c r="AH2" s="1"/>
    </row>
    <row r="3" spans="1:34" x14ac:dyDescent="0.25">
      <c r="A3" s="1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2">
        <f>SUM(B3:L3)</f>
        <v>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0"/>
      <c r="AB3" s="5">
        <v>100</v>
      </c>
      <c r="AC3" s="6">
        <f t="shared" ref="AC3:AC66" si="0">SUM(P3:AB3)</f>
        <v>100</v>
      </c>
      <c r="AD3" s="5"/>
      <c r="AE3" s="5"/>
      <c r="AF3" s="5"/>
      <c r="AG3" s="1"/>
      <c r="AH3" s="1"/>
    </row>
    <row r="4" spans="1:34" x14ac:dyDescent="0.25">
      <c r="A4" s="1" t="s">
        <v>35</v>
      </c>
      <c r="B4" s="19"/>
      <c r="C4" s="19"/>
      <c r="D4" s="19">
        <v>100</v>
      </c>
      <c r="E4" s="19"/>
      <c r="F4" s="19"/>
      <c r="G4" s="19"/>
      <c r="H4" s="19"/>
      <c r="I4" s="19"/>
      <c r="J4" s="19"/>
      <c r="K4" s="19"/>
      <c r="L4" s="19"/>
      <c r="M4" s="19"/>
      <c r="N4" s="22">
        <f t="shared" ref="N4:N67" si="1">SUM(B4:L4)</f>
        <v>100</v>
      </c>
      <c r="O4" s="5" t="s">
        <v>83</v>
      </c>
      <c r="P4" s="5"/>
      <c r="Q4" s="5"/>
      <c r="R4" s="5"/>
      <c r="S4" s="5"/>
      <c r="T4" s="5"/>
      <c r="U4" s="5"/>
      <c r="V4" s="5"/>
      <c r="W4" s="5"/>
      <c r="X4" s="5"/>
      <c r="Y4" s="5"/>
      <c r="Z4" s="5">
        <v>50</v>
      </c>
      <c r="AA4" s="5"/>
      <c r="AB4" s="5"/>
      <c r="AC4" s="6">
        <f t="shared" si="0"/>
        <v>50</v>
      </c>
      <c r="AD4" s="5"/>
      <c r="AE4" s="5"/>
      <c r="AF4" s="5"/>
      <c r="AG4" s="1"/>
      <c r="AH4" s="1"/>
    </row>
    <row r="5" spans="1:34" x14ac:dyDescent="0.25">
      <c r="A5" s="1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2">
        <f t="shared" si="1"/>
        <v>0</v>
      </c>
      <c r="O5" s="5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86"/>
      <c r="AC5" s="13">
        <f t="shared" si="0"/>
        <v>0</v>
      </c>
      <c r="AD5" s="5"/>
      <c r="AE5" s="5"/>
      <c r="AF5" s="5"/>
      <c r="AG5" s="1"/>
      <c r="AH5" s="1"/>
    </row>
    <row r="6" spans="1:34" x14ac:dyDescent="0.25">
      <c r="A6" s="1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2">
        <f t="shared" si="1"/>
        <v>0</v>
      </c>
      <c r="O6" s="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7"/>
      <c r="AB6" s="86"/>
      <c r="AC6" s="13">
        <f t="shared" si="0"/>
        <v>0</v>
      </c>
      <c r="AD6" s="5"/>
      <c r="AE6" s="5"/>
      <c r="AF6" s="5"/>
      <c r="AG6" s="1"/>
      <c r="AH6" s="1"/>
    </row>
    <row r="7" spans="1:34" x14ac:dyDescent="0.25">
      <c r="A7" s="1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2">
        <f t="shared" si="1"/>
        <v>0</v>
      </c>
      <c r="O7" s="5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13">
        <f t="shared" si="0"/>
        <v>0</v>
      </c>
      <c r="AD7" s="5"/>
      <c r="AE7" s="5"/>
      <c r="AF7" s="5"/>
      <c r="AG7" s="1"/>
      <c r="AH7" s="1"/>
    </row>
    <row r="8" spans="1:34" x14ac:dyDescent="0.25">
      <c r="A8" s="1" t="s">
        <v>61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2">
        <f t="shared" si="1"/>
        <v>0</v>
      </c>
      <c r="O8" s="5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13">
        <f t="shared" si="0"/>
        <v>0</v>
      </c>
      <c r="AD8" s="5"/>
      <c r="AE8" s="5"/>
      <c r="AF8" s="5"/>
      <c r="AG8" s="1"/>
      <c r="AH8" s="1"/>
    </row>
    <row r="9" spans="1:34" x14ac:dyDescent="0.25">
      <c r="A9" s="1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2">
        <f t="shared" si="1"/>
        <v>0</v>
      </c>
      <c r="O9" s="5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6"/>
      <c r="AC9" s="13">
        <f t="shared" si="0"/>
        <v>0</v>
      </c>
      <c r="AD9" s="5"/>
      <c r="AE9" s="5"/>
      <c r="AF9" s="5"/>
      <c r="AG9" s="1"/>
      <c r="AH9" s="1"/>
    </row>
    <row r="10" spans="1:34" x14ac:dyDescent="0.25">
      <c r="A10" s="1" t="s">
        <v>44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>
        <f t="shared" si="1"/>
        <v>0</v>
      </c>
      <c r="O10" s="5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  <c r="AB10" s="86"/>
      <c r="AC10" s="13">
        <f t="shared" si="0"/>
        <v>0</v>
      </c>
      <c r="AD10" s="5"/>
      <c r="AE10" s="5"/>
      <c r="AF10" s="5"/>
      <c r="AG10" s="1"/>
      <c r="AH10" s="1"/>
    </row>
    <row r="11" spans="1:34" x14ac:dyDescent="0.25">
      <c r="A11" s="1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2">
        <f t="shared" si="1"/>
        <v>0</v>
      </c>
      <c r="O11" s="5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86"/>
      <c r="AC11" s="13">
        <f t="shared" si="0"/>
        <v>0</v>
      </c>
      <c r="AD11" s="5"/>
      <c r="AE11" s="5"/>
      <c r="AF11" s="5"/>
      <c r="AG11" s="1"/>
      <c r="AH11" s="1"/>
    </row>
    <row r="12" spans="1:34" x14ac:dyDescent="0.25">
      <c r="A12" s="1" t="s">
        <v>67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2">
        <f t="shared" si="1"/>
        <v>0</v>
      </c>
      <c r="O12" s="5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86"/>
      <c r="AC12" s="13">
        <f t="shared" si="0"/>
        <v>0</v>
      </c>
      <c r="AD12" s="5"/>
      <c r="AE12" s="5"/>
      <c r="AF12" s="5"/>
      <c r="AG12" s="1"/>
      <c r="AH12" s="1"/>
    </row>
    <row r="13" spans="1:34" x14ac:dyDescent="0.25">
      <c r="A13" s="1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">
        <f t="shared" si="1"/>
        <v>0</v>
      </c>
      <c r="O13" s="5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86"/>
      <c r="AC13" s="13">
        <f t="shared" si="0"/>
        <v>0</v>
      </c>
      <c r="AD13" s="5"/>
      <c r="AE13" s="5"/>
      <c r="AF13" s="5"/>
      <c r="AG13" s="1"/>
      <c r="AH13" s="1"/>
    </row>
    <row r="14" spans="1:34" x14ac:dyDescent="0.25">
      <c r="A14" s="1" t="s">
        <v>74</v>
      </c>
      <c r="B14" s="4"/>
      <c r="C14" s="4"/>
      <c r="D14" s="4">
        <v>150</v>
      </c>
      <c r="E14" s="4">
        <v>400</v>
      </c>
      <c r="F14" s="4"/>
      <c r="G14" s="4"/>
      <c r="H14" s="4"/>
      <c r="I14" s="4"/>
      <c r="J14" s="4"/>
      <c r="K14" s="4"/>
      <c r="L14" s="32"/>
      <c r="M14" s="4"/>
      <c r="N14" s="23">
        <f t="shared" si="1"/>
        <v>550</v>
      </c>
      <c r="O14" s="34" t="s">
        <v>84</v>
      </c>
      <c r="P14" s="34">
        <v>200</v>
      </c>
      <c r="Q14" s="34">
        <v>500</v>
      </c>
      <c r="R14" s="34">
        <v>1050</v>
      </c>
      <c r="S14" s="34"/>
      <c r="T14" s="34">
        <v>500</v>
      </c>
      <c r="U14" s="34">
        <v>1100</v>
      </c>
      <c r="V14" s="34"/>
      <c r="W14" s="34"/>
      <c r="X14" s="34"/>
      <c r="Y14" s="34"/>
      <c r="Z14" s="34"/>
      <c r="AA14" s="80"/>
      <c r="AB14" s="34"/>
      <c r="AC14" s="100">
        <f t="shared" si="0"/>
        <v>3350</v>
      </c>
      <c r="AD14" s="34" t="s">
        <v>108</v>
      </c>
      <c r="AE14" s="5"/>
      <c r="AF14" s="5"/>
      <c r="AG14" s="1"/>
      <c r="AH14" s="1"/>
    </row>
    <row r="15" spans="1:34" x14ac:dyDescent="0.25">
      <c r="A15" s="1" t="s">
        <v>82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2">
        <f t="shared" si="1"/>
        <v>0</v>
      </c>
      <c r="O15" s="5"/>
      <c r="P15" s="34"/>
      <c r="Q15" s="34">
        <v>400</v>
      </c>
      <c r="R15" s="34"/>
      <c r="S15" s="34"/>
      <c r="T15" s="34"/>
      <c r="U15" s="34"/>
      <c r="V15" s="34"/>
      <c r="W15" s="34"/>
      <c r="X15" s="34">
        <v>400</v>
      </c>
      <c r="Y15" s="34">
        <v>400</v>
      </c>
      <c r="Z15" s="34"/>
      <c r="AA15" s="80"/>
      <c r="AB15" s="34"/>
      <c r="AC15" s="100">
        <f t="shared" si="0"/>
        <v>1200</v>
      </c>
      <c r="AD15" s="34" t="s">
        <v>108</v>
      </c>
      <c r="AE15" s="5"/>
      <c r="AF15" s="5"/>
      <c r="AG15" s="1"/>
      <c r="AH15" s="1"/>
    </row>
    <row r="16" spans="1:34" x14ac:dyDescent="0.25">
      <c r="A16" s="1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0"/>
      <c r="AB16" s="5">
        <v>400</v>
      </c>
      <c r="AC16" s="6">
        <f t="shared" si="0"/>
        <v>400</v>
      </c>
      <c r="AD16" s="5"/>
      <c r="AE16" s="5"/>
      <c r="AF16" s="5"/>
      <c r="AG16" s="1"/>
      <c r="AH16" s="1"/>
    </row>
    <row r="17" spans="1:34" x14ac:dyDescent="0.25">
      <c r="A17" s="1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2">
        <f t="shared" si="1"/>
        <v>0</v>
      </c>
      <c r="O17" s="5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13">
        <f t="shared" si="0"/>
        <v>0</v>
      </c>
      <c r="AD17" s="5"/>
      <c r="AE17" s="5"/>
      <c r="AF17" s="5"/>
      <c r="AG17" s="1"/>
      <c r="AH17" s="1"/>
    </row>
    <row r="18" spans="1:34" x14ac:dyDescent="0.25">
      <c r="A18" s="1" t="s">
        <v>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2">
        <f t="shared" si="1"/>
        <v>0</v>
      </c>
      <c r="O18" s="5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13">
        <f t="shared" si="0"/>
        <v>0</v>
      </c>
      <c r="AD18" s="5"/>
      <c r="AE18" s="5"/>
      <c r="AF18" s="5"/>
      <c r="AG18" s="1"/>
      <c r="AH18" s="1"/>
    </row>
    <row r="19" spans="1:34" x14ac:dyDescent="0.25">
      <c r="A19" s="1" t="s">
        <v>42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>
        <f t="shared" si="1"/>
        <v>0</v>
      </c>
      <c r="O19" s="5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13">
        <f t="shared" si="0"/>
        <v>0</v>
      </c>
      <c r="AD19" s="5"/>
      <c r="AE19" s="5"/>
      <c r="AF19" s="5"/>
      <c r="AG19" s="1"/>
      <c r="AH19" s="1"/>
    </row>
    <row r="20" spans="1:34" x14ac:dyDescent="0.25">
      <c r="A20" s="1" t="s">
        <v>54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2">
        <f t="shared" si="1"/>
        <v>0</v>
      </c>
      <c r="O20" s="5"/>
      <c r="P20" s="5"/>
      <c r="Q20" s="5"/>
      <c r="R20" s="90">
        <v>400</v>
      </c>
      <c r="S20" s="86">
        <v>50</v>
      </c>
      <c r="T20" s="86">
        <v>150</v>
      </c>
      <c r="U20" s="88">
        <v>50</v>
      </c>
      <c r="V20" s="5"/>
      <c r="W20" s="88">
        <v>350</v>
      </c>
      <c r="X20" s="5"/>
      <c r="Y20" s="5"/>
      <c r="Z20" s="90">
        <v>200</v>
      </c>
      <c r="AA20" s="5"/>
      <c r="AB20" s="5">
        <v>250</v>
      </c>
      <c r="AC20" s="6">
        <f t="shared" si="0"/>
        <v>1450</v>
      </c>
      <c r="AD20" s="5"/>
      <c r="AE20" s="5"/>
      <c r="AF20" s="5"/>
      <c r="AG20" s="1"/>
      <c r="AH20" s="1"/>
    </row>
    <row r="21" spans="1:34" x14ac:dyDescent="0.25">
      <c r="A21" s="1" t="s">
        <v>66</v>
      </c>
      <c r="B21" s="29"/>
      <c r="C21" s="29"/>
      <c r="D21" s="29">
        <v>350</v>
      </c>
      <c r="E21" s="29"/>
      <c r="F21" s="29"/>
      <c r="G21" s="29"/>
      <c r="H21" s="29"/>
      <c r="I21" s="29"/>
      <c r="J21" s="29"/>
      <c r="K21" s="29"/>
      <c r="L21" s="29"/>
      <c r="M21" s="29"/>
      <c r="N21" s="22">
        <f t="shared" si="1"/>
        <v>350</v>
      </c>
      <c r="O21" s="5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13">
        <f t="shared" si="0"/>
        <v>0</v>
      </c>
      <c r="AD21" s="5"/>
      <c r="AE21" s="5"/>
      <c r="AF21" s="5"/>
      <c r="AG21" s="1"/>
      <c r="AH21" s="1"/>
    </row>
    <row r="22" spans="1:34" x14ac:dyDescent="0.25">
      <c r="A22" s="1" t="s">
        <v>75</v>
      </c>
      <c r="B22" s="29"/>
      <c r="C22" s="29"/>
      <c r="D22" s="29"/>
      <c r="E22" s="29">
        <v>400</v>
      </c>
      <c r="F22" s="29"/>
      <c r="G22" s="29"/>
      <c r="H22" s="29"/>
      <c r="I22" s="29"/>
      <c r="J22" s="29"/>
      <c r="K22" s="29"/>
      <c r="L22" s="29"/>
      <c r="M22" s="29"/>
      <c r="N22" s="22">
        <f t="shared" si="1"/>
        <v>400</v>
      </c>
      <c r="O22" s="5"/>
      <c r="P22" s="5"/>
      <c r="Q22" s="5"/>
      <c r="R22" s="5"/>
      <c r="S22" s="5"/>
      <c r="T22" s="5"/>
      <c r="U22" s="5"/>
      <c r="V22" s="5"/>
      <c r="W22" s="5">
        <v>50</v>
      </c>
      <c r="X22" s="5"/>
      <c r="Y22" s="5"/>
      <c r="Z22" s="5"/>
      <c r="AA22" s="5">
        <v>450</v>
      </c>
      <c r="AB22" s="5">
        <v>50</v>
      </c>
      <c r="AC22" s="6">
        <f t="shared" si="0"/>
        <v>550</v>
      </c>
      <c r="AD22" s="5"/>
      <c r="AE22" s="5"/>
      <c r="AF22" s="5"/>
      <c r="AG22" s="1"/>
      <c r="AH22" s="1"/>
    </row>
    <row r="23" spans="1:34" x14ac:dyDescent="0.25">
      <c r="A23" s="1" t="s">
        <v>73</v>
      </c>
      <c r="B23" s="19"/>
      <c r="C23" s="19">
        <v>150</v>
      </c>
      <c r="D23" s="19"/>
      <c r="E23" s="19"/>
      <c r="F23" s="19">
        <v>350</v>
      </c>
      <c r="G23" s="19">
        <v>200</v>
      </c>
      <c r="H23" s="19"/>
      <c r="I23" s="19">
        <v>250</v>
      </c>
      <c r="J23" s="19"/>
      <c r="K23" s="19"/>
      <c r="L23" s="19"/>
      <c r="M23" s="19"/>
      <c r="N23" s="22">
        <f t="shared" si="1"/>
        <v>950</v>
      </c>
      <c r="O23" s="34" t="s">
        <v>84</v>
      </c>
      <c r="P23" s="88"/>
      <c r="Q23" s="88"/>
      <c r="R23" s="88">
        <v>250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13">
        <f t="shared" si="0"/>
        <v>250</v>
      </c>
      <c r="AD23" s="5"/>
      <c r="AE23" s="5"/>
      <c r="AF23" s="5"/>
      <c r="AG23" s="1"/>
      <c r="AH23" s="1"/>
    </row>
    <row r="24" spans="1:34" x14ac:dyDescent="0.25">
      <c r="A24" s="1" t="s">
        <v>77</v>
      </c>
      <c r="B24" s="19"/>
      <c r="C24" s="19"/>
      <c r="D24" s="19"/>
      <c r="E24" s="19"/>
      <c r="F24" s="19"/>
      <c r="G24" s="19"/>
      <c r="H24" s="19">
        <v>150</v>
      </c>
      <c r="I24" s="19"/>
      <c r="J24" s="19"/>
      <c r="K24" s="19">
        <v>100</v>
      </c>
      <c r="L24" s="19"/>
      <c r="M24" s="19"/>
      <c r="N24" s="22">
        <f t="shared" si="1"/>
        <v>250</v>
      </c>
      <c r="O24" s="5"/>
      <c r="P24" s="5"/>
      <c r="Q24" s="5"/>
      <c r="R24" s="5"/>
      <c r="S24" s="5">
        <v>200</v>
      </c>
      <c r="T24" s="5"/>
      <c r="U24" s="5"/>
      <c r="V24" s="5"/>
      <c r="W24" s="5">
        <v>350</v>
      </c>
      <c r="X24" s="5"/>
      <c r="Y24" s="5">
        <v>200</v>
      </c>
      <c r="Z24" s="5"/>
      <c r="AA24" s="5"/>
      <c r="AB24" s="5"/>
      <c r="AC24" s="6">
        <f t="shared" si="0"/>
        <v>750</v>
      </c>
      <c r="AD24" s="5"/>
      <c r="AE24" s="5"/>
      <c r="AF24" s="5"/>
      <c r="AG24" s="1"/>
      <c r="AH24" s="1"/>
    </row>
    <row r="25" spans="1:34" x14ac:dyDescent="0.25">
      <c r="A25" s="1" t="s">
        <v>38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2">
        <f t="shared" si="1"/>
        <v>0</v>
      </c>
      <c r="O25" s="5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7"/>
      <c r="AB25" s="86"/>
      <c r="AC25" s="13">
        <f t="shared" si="0"/>
        <v>0</v>
      </c>
      <c r="AD25" s="5"/>
      <c r="AE25" s="5"/>
      <c r="AF25" s="5"/>
      <c r="AG25" s="1"/>
      <c r="AH25" s="1"/>
    </row>
    <row r="26" spans="1:34" x14ac:dyDescent="0.25">
      <c r="A26" s="1" t="s">
        <v>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>
        <v>200</v>
      </c>
      <c r="N26" s="22">
        <f t="shared" si="1"/>
        <v>0</v>
      </c>
      <c r="O26" s="5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13">
        <f t="shared" si="0"/>
        <v>0</v>
      </c>
      <c r="AD26" s="5"/>
      <c r="AE26" s="5"/>
      <c r="AF26" s="5"/>
      <c r="AG26" s="1"/>
      <c r="AH26" s="1"/>
    </row>
    <row r="27" spans="1:34" x14ac:dyDescent="0.25">
      <c r="A27" s="1" t="s">
        <v>68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2">
        <f t="shared" si="1"/>
        <v>0</v>
      </c>
      <c r="O27" s="5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13">
        <f t="shared" si="0"/>
        <v>0</v>
      </c>
      <c r="AD27" s="5"/>
      <c r="AE27" s="5"/>
      <c r="AF27" s="5"/>
      <c r="AG27" s="1"/>
      <c r="AH27" s="1"/>
    </row>
    <row r="28" spans="1:34" x14ac:dyDescent="0.25">
      <c r="A28" s="1" t="s">
        <v>52</v>
      </c>
      <c r="B28" s="4">
        <v>150</v>
      </c>
      <c r="C28" s="4"/>
      <c r="D28" s="4"/>
      <c r="E28" s="4"/>
      <c r="F28" s="4"/>
      <c r="G28" s="4"/>
      <c r="H28" s="4"/>
      <c r="I28" s="4"/>
      <c r="J28" s="4"/>
      <c r="K28" s="4"/>
      <c r="L28" s="32"/>
      <c r="M28" s="4"/>
      <c r="N28" s="23">
        <f t="shared" si="1"/>
        <v>150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200</v>
      </c>
      <c r="Z28" s="5"/>
      <c r="AA28" s="5"/>
      <c r="AB28" s="5"/>
      <c r="AC28" s="6">
        <f t="shared" si="0"/>
        <v>200</v>
      </c>
      <c r="AD28" s="5"/>
      <c r="AE28" s="5"/>
      <c r="AF28" s="5"/>
      <c r="AG28" s="1"/>
      <c r="AH28" s="1"/>
    </row>
    <row r="29" spans="1:34" x14ac:dyDescent="0.25">
      <c r="A29" s="1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>
        <v>400</v>
      </c>
      <c r="L29" s="19"/>
      <c r="M29" s="19"/>
      <c r="N29" s="22">
        <f t="shared" si="1"/>
        <v>400</v>
      </c>
      <c r="O29" s="5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13">
        <f t="shared" si="0"/>
        <v>0</v>
      </c>
      <c r="AD29" s="5"/>
      <c r="AE29" s="5"/>
      <c r="AF29" s="5"/>
      <c r="AG29" s="1"/>
      <c r="AH29" s="1"/>
    </row>
    <row r="30" spans="1:34" x14ac:dyDescent="0.25">
      <c r="A30" s="1" t="s">
        <v>40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>
        <f t="shared" si="1"/>
        <v>0</v>
      </c>
      <c r="O30" s="5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7"/>
      <c r="AB30" s="86"/>
      <c r="AC30" s="13">
        <f t="shared" si="0"/>
        <v>0</v>
      </c>
      <c r="AD30" s="5"/>
      <c r="AE30" s="5"/>
      <c r="AF30" s="5"/>
      <c r="AG30" s="1"/>
      <c r="AH30" s="1"/>
    </row>
    <row r="31" spans="1:34" x14ac:dyDescent="0.25">
      <c r="A31" s="1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>
        <f t="shared" si="1"/>
        <v>0</v>
      </c>
      <c r="O31" s="5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13">
        <f t="shared" si="0"/>
        <v>0</v>
      </c>
      <c r="AD31" s="5"/>
      <c r="AE31" s="5"/>
      <c r="AF31" s="5"/>
      <c r="AG31" s="1"/>
      <c r="AH31" s="1"/>
    </row>
    <row r="32" spans="1:34" x14ac:dyDescent="0.25">
      <c r="A32" s="1" t="s">
        <v>37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2">
        <f t="shared" si="1"/>
        <v>0</v>
      </c>
      <c r="O32" s="5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13">
        <f t="shared" si="0"/>
        <v>0</v>
      </c>
      <c r="AD32" s="5"/>
      <c r="AE32" s="5"/>
      <c r="AF32" s="5"/>
      <c r="AG32" s="1"/>
      <c r="AH32" s="1"/>
    </row>
    <row r="33" spans="1:34" x14ac:dyDescent="0.25">
      <c r="A33" s="1" t="s">
        <v>76</v>
      </c>
      <c r="B33" s="19"/>
      <c r="C33" s="19"/>
      <c r="D33" s="19"/>
      <c r="E33" s="19"/>
      <c r="F33" s="19"/>
      <c r="G33" s="19">
        <v>100</v>
      </c>
      <c r="H33" s="19"/>
      <c r="I33" s="19"/>
      <c r="J33" s="19"/>
      <c r="K33" s="19"/>
      <c r="L33" s="19"/>
      <c r="M33" s="19"/>
      <c r="N33" s="22">
        <f t="shared" si="1"/>
        <v>100</v>
      </c>
      <c r="O33" s="5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13">
        <f t="shared" si="0"/>
        <v>0</v>
      </c>
      <c r="AD33" s="5"/>
      <c r="AE33" s="5"/>
      <c r="AF33" s="5"/>
      <c r="AG33" s="1"/>
      <c r="AH33" s="1"/>
    </row>
    <row r="34" spans="1:34" x14ac:dyDescent="0.25">
      <c r="A34" s="1" t="s">
        <v>27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2">
        <f t="shared" si="1"/>
        <v>0</v>
      </c>
      <c r="O34" s="5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13">
        <f t="shared" si="0"/>
        <v>0</v>
      </c>
      <c r="AD34" s="5"/>
      <c r="AE34" s="5"/>
      <c r="AF34" s="5"/>
      <c r="AG34" s="1"/>
      <c r="AH34" s="1"/>
    </row>
    <row r="35" spans="1:34" x14ac:dyDescent="0.25">
      <c r="A35" s="1" t="s">
        <v>16</v>
      </c>
      <c r="B35" s="19"/>
      <c r="C35" s="19">
        <v>100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2">
        <f t="shared" si="1"/>
        <v>100</v>
      </c>
      <c r="O35" s="5" t="s">
        <v>83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13">
        <f t="shared" si="0"/>
        <v>0</v>
      </c>
      <c r="AD35" s="5"/>
      <c r="AE35" s="5"/>
      <c r="AF35" s="5"/>
      <c r="AG35" s="1"/>
      <c r="AH35" s="1"/>
    </row>
    <row r="36" spans="1:34" x14ac:dyDescent="0.25">
      <c r="A36" s="1" t="s">
        <v>28</v>
      </c>
      <c r="B36" s="19"/>
      <c r="C36" s="19"/>
      <c r="D36" s="19"/>
      <c r="E36" s="19"/>
      <c r="F36" s="19"/>
      <c r="G36" s="19"/>
      <c r="H36" s="19"/>
      <c r="I36" s="19"/>
      <c r="J36" s="19"/>
      <c r="K36" s="19">
        <v>150</v>
      </c>
      <c r="L36" s="19"/>
      <c r="M36" s="19"/>
      <c r="N36" s="22">
        <f t="shared" si="1"/>
        <v>150</v>
      </c>
      <c r="O36" s="5"/>
      <c r="P36" s="88"/>
      <c r="Q36" s="88"/>
      <c r="R36" s="88"/>
      <c r="S36" s="88"/>
      <c r="T36" s="88"/>
      <c r="U36" s="88">
        <v>350</v>
      </c>
      <c r="V36" s="88"/>
      <c r="W36" s="88"/>
      <c r="X36" s="88"/>
      <c r="Y36" s="88"/>
      <c r="Z36" s="88">
        <v>150</v>
      </c>
      <c r="AA36" s="88">
        <v>100</v>
      </c>
      <c r="AB36" s="88"/>
      <c r="AC36" s="13">
        <f t="shared" si="0"/>
        <v>600</v>
      </c>
      <c r="AD36" s="5"/>
      <c r="AE36" s="5"/>
      <c r="AF36" s="5"/>
      <c r="AG36" s="1"/>
      <c r="AH36" s="1"/>
    </row>
    <row r="37" spans="1:34" x14ac:dyDescent="0.25">
      <c r="A37" s="1" t="s">
        <v>60</v>
      </c>
      <c r="B37" s="33"/>
      <c r="C37" s="19"/>
      <c r="D37" s="19">
        <v>50</v>
      </c>
      <c r="E37" s="19"/>
      <c r="F37" s="19"/>
      <c r="G37" s="19"/>
      <c r="H37" s="19"/>
      <c r="I37" s="19"/>
      <c r="J37" s="19"/>
      <c r="K37" s="19"/>
      <c r="L37" s="19"/>
      <c r="M37" s="19"/>
      <c r="N37" s="22">
        <f t="shared" si="1"/>
        <v>50</v>
      </c>
      <c r="O37" s="5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7"/>
      <c r="AB37" s="86"/>
      <c r="AC37" s="13">
        <f t="shared" si="0"/>
        <v>0</v>
      </c>
      <c r="AD37" s="5"/>
      <c r="AE37" s="5"/>
      <c r="AF37" s="5"/>
      <c r="AG37" s="1"/>
      <c r="AH37" s="1"/>
    </row>
    <row r="38" spans="1:34" x14ac:dyDescent="0.25">
      <c r="A38" s="1" t="s">
        <v>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2">
        <f t="shared" si="1"/>
        <v>0</v>
      </c>
      <c r="O38" s="5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13">
        <f t="shared" si="0"/>
        <v>0</v>
      </c>
      <c r="AD38" s="5"/>
      <c r="AE38" s="5"/>
      <c r="AF38" s="5"/>
      <c r="AG38" s="1"/>
      <c r="AH38" s="1"/>
    </row>
    <row r="39" spans="1:34" x14ac:dyDescent="0.25">
      <c r="A39" s="1" t="s">
        <v>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2">
        <f t="shared" si="1"/>
        <v>0</v>
      </c>
      <c r="O39" s="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7"/>
      <c r="AB39" s="86"/>
      <c r="AC39" s="13">
        <f t="shared" si="0"/>
        <v>0</v>
      </c>
      <c r="AD39" s="5"/>
      <c r="AE39" s="5"/>
      <c r="AF39" s="5"/>
      <c r="AG39" s="1"/>
      <c r="AH39" s="1"/>
    </row>
    <row r="40" spans="1:34" x14ac:dyDescent="0.25">
      <c r="A40" s="1" t="s">
        <v>29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2">
        <f t="shared" si="1"/>
        <v>0</v>
      </c>
      <c r="O40" s="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7"/>
      <c r="AB40" s="86"/>
      <c r="AC40" s="13">
        <f t="shared" si="0"/>
        <v>0</v>
      </c>
      <c r="AD40" s="5"/>
      <c r="AE40" s="5"/>
      <c r="AF40" s="5"/>
      <c r="AG40" s="1"/>
      <c r="AH40" s="1"/>
    </row>
    <row r="41" spans="1:34" x14ac:dyDescent="0.25">
      <c r="A41" s="1" t="s">
        <v>39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2">
        <f t="shared" si="1"/>
        <v>0</v>
      </c>
      <c r="O41" s="5"/>
      <c r="P41" s="86"/>
      <c r="Q41" s="86"/>
      <c r="R41" s="86"/>
      <c r="S41" s="86"/>
      <c r="T41" s="86">
        <v>400</v>
      </c>
      <c r="U41" s="86"/>
      <c r="V41" s="86"/>
      <c r="W41" s="86"/>
      <c r="X41" s="86"/>
      <c r="Y41" s="86"/>
      <c r="Z41" s="86"/>
      <c r="AA41" s="86"/>
      <c r="AB41" s="86"/>
      <c r="AC41" s="13">
        <f t="shared" si="0"/>
        <v>400</v>
      </c>
      <c r="AD41" s="5"/>
      <c r="AE41" s="5"/>
      <c r="AF41" s="5"/>
      <c r="AG41" s="1"/>
      <c r="AH41" s="1"/>
    </row>
    <row r="42" spans="1:34" x14ac:dyDescent="0.25">
      <c r="A42" s="1" t="s">
        <v>65</v>
      </c>
      <c r="B42" s="4"/>
      <c r="C42" s="4">
        <v>150</v>
      </c>
      <c r="D42" s="4"/>
      <c r="E42" s="4">
        <v>200</v>
      </c>
      <c r="F42" s="4"/>
      <c r="G42" s="4"/>
      <c r="H42" s="4"/>
      <c r="I42" s="4"/>
      <c r="J42" s="4"/>
      <c r="K42" s="4"/>
      <c r="L42" s="32"/>
      <c r="M42" s="4"/>
      <c r="N42" s="23">
        <f t="shared" si="1"/>
        <v>350</v>
      </c>
      <c r="O42" s="5"/>
      <c r="P42" s="5">
        <v>400</v>
      </c>
      <c r="Q42" s="5"/>
      <c r="R42" s="5"/>
      <c r="S42" s="5">
        <v>250</v>
      </c>
      <c r="T42" s="5"/>
      <c r="U42" s="5"/>
      <c r="V42" s="5"/>
      <c r="W42" s="5"/>
      <c r="X42" s="5"/>
      <c r="Y42" s="5"/>
      <c r="Z42" s="5"/>
      <c r="AA42" s="5"/>
      <c r="AB42" s="5"/>
      <c r="AC42" s="6">
        <f t="shared" si="0"/>
        <v>650</v>
      </c>
      <c r="AD42" s="5"/>
      <c r="AE42" s="5"/>
      <c r="AF42" s="5"/>
      <c r="AG42" s="1"/>
      <c r="AH42" s="1"/>
    </row>
    <row r="43" spans="1:34" x14ac:dyDescent="0.25">
      <c r="A43" s="1" t="s">
        <v>72</v>
      </c>
      <c r="B43" s="19"/>
      <c r="C43" s="19">
        <v>100</v>
      </c>
      <c r="D43" s="19"/>
      <c r="E43" s="19"/>
      <c r="F43" s="19"/>
      <c r="G43" s="19">
        <v>350</v>
      </c>
      <c r="H43" s="19"/>
      <c r="I43" s="19"/>
      <c r="J43" s="19">
        <v>150</v>
      </c>
      <c r="K43" s="19"/>
      <c r="L43" s="19"/>
      <c r="M43" s="19"/>
      <c r="N43" s="22">
        <f t="shared" si="1"/>
        <v>600</v>
      </c>
      <c r="O43" s="34" t="s">
        <v>84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13">
        <f t="shared" si="0"/>
        <v>0</v>
      </c>
      <c r="AD43" s="5"/>
      <c r="AE43" s="5"/>
      <c r="AF43" s="5"/>
      <c r="AG43" s="1"/>
      <c r="AH43" s="1"/>
    </row>
    <row r="44" spans="1:34" x14ac:dyDescent="0.25">
      <c r="A44" s="1" t="s">
        <v>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2">
        <f t="shared" si="1"/>
        <v>0</v>
      </c>
      <c r="O44" s="5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7"/>
      <c r="AB44" s="86"/>
      <c r="AC44" s="13">
        <f t="shared" si="0"/>
        <v>0</v>
      </c>
      <c r="AD44" s="5"/>
      <c r="AE44" s="5"/>
      <c r="AF44" s="5"/>
      <c r="AG44" s="1"/>
      <c r="AH44" s="1"/>
    </row>
    <row r="45" spans="1:34" x14ac:dyDescent="0.25">
      <c r="A45" s="1" t="s">
        <v>80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2">
        <f t="shared" si="1"/>
        <v>0</v>
      </c>
      <c r="O45" s="5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7"/>
      <c r="AB45" s="86"/>
      <c r="AC45" s="13">
        <f t="shared" si="0"/>
        <v>0</v>
      </c>
      <c r="AD45" s="5"/>
      <c r="AE45" s="5"/>
      <c r="AF45" s="5"/>
      <c r="AG45" s="1"/>
      <c r="AH45" s="1"/>
    </row>
    <row r="46" spans="1:34" x14ac:dyDescent="0.25">
      <c r="A46" s="1" t="s">
        <v>79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2">
        <f t="shared" si="1"/>
        <v>0</v>
      </c>
      <c r="O46" s="5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7"/>
      <c r="AB46" s="86"/>
      <c r="AC46" s="13">
        <f t="shared" si="0"/>
        <v>0</v>
      </c>
      <c r="AD46" s="5"/>
      <c r="AE46" s="5"/>
      <c r="AF46" s="5"/>
      <c r="AG46" s="1"/>
      <c r="AH46" s="1"/>
    </row>
    <row r="47" spans="1:34" x14ac:dyDescent="0.25">
      <c r="A47" s="1" t="s">
        <v>34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2">
        <f t="shared" si="1"/>
        <v>0</v>
      </c>
      <c r="O47" s="5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7"/>
      <c r="AB47" s="86"/>
      <c r="AC47" s="13">
        <f t="shared" si="0"/>
        <v>0</v>
      </c>
      <c r="AD47" s="5"/>
      <c r="AE47" s="5"/>
      <c r="AF47" s="5"/>
      <c r="AG47" s="1"/>
      <c r="AH47" s="1"/>
    </row>
    <row r="48" spans="1:34" x14ac:dyDescent="0.25">
      <c r="A48" s="1" t="s">
        <v>30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2">
        <f t="shared" si="1"/>
        <v>0</v>
      </c>
      <c r="O48" s="5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13">
        <f t="shared" si="0"/>
        <v>0</v>
      </c>
      <c r="AD48" s="5"/>
      <c r="AE48" s="5"/>
      <c r="AF48" s="5"/>
      <c r="AG48" s="1"/>
      <c r="AH48" s="1"/>
    </row>
    <row r="49" spans="1:34" x14ac:dyDescent="0.25">
      <c r="A49" s="1" t="s">
        <v>17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2">
        <f t="shared" si="1"/>
        <v>0</v>
      </c>
      <c r="O49" s="5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  <c r="AB49" s="86"/>
      <c r="AC49" s="13">
        <f t="shared" si="0"/>
        <v>0</v>
      </c>
      <c r="AD49" s="5"/>
      <c r="AE49" s="5"/>
      <c r="AF49" s="5"/>
      <c r="AG49" s="1"/>
      <c r="AH49" s="1"/>
    </row>
    <row r="50" spans="1:34" x14ac:dyDescent="0.25">
      <c r="A50" s="1" t="s">
        <v>10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2">
        <f t="shared" si="1"/>
        <v>0</v>
      </c>
      <c r="O50" s="5"/>
      <c r="P50" s="86"/>
      <c r="Q50" s="86"/>
      <c r="R50" s="86"/>
      <c r="S50" s="86"/>
      <c r="T50" s="86"/>
      <c r="U50" s="87"/>
      <c r="V50" s="86"/>
      <c r="W50" s="86"/>
      <c r="X50" s="86"/>
      <c r="Y50" s="86"/>
      <c r="Z50" s="86"/>
      <c r="AA50" s="86"/>
      <c r="AB50" s="86"/>
      <c r="AC50" s="13">
        <f t="shared" si="0"/>
        <v>0</v>
      </c>
      <c r="AD50" s="5"/>
      <c r="AE50" s="5"/>
      <c r="AF50" s="5"/>
      <c r="AG50" s="1"/>
      <c r="AH50" s="1"/>
    </row>
    <row r="51" spans="1:34" x14ac:dyDescent="0.25">
      <c r="A51" s="1" t="s">
        <v>58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2">
        <f t="shared" si="1"/>
        <v>0</v>
      </c>
      <c r="O51" s="5"/>
      <c r="P51" s="86"/>
      <c r="Q51" s="86"/>
      <c r="R51" s="86"/>
      <c r="S51" s="86"/>
      <c r="T51" s="86"/>
      <c r="U51" s="87"/>
      <c r="V51" s="86"/>
      <c r="W51" s="86"/>
      <c r="X51" s="86"/>
      <c r="Y51" s="86"/>
      <c r="Z51" s="86"/>
      <c r="AA51" s="86"/>
      <c r="AB51" s="86"/>
      <c r="AC51" s="13">
        <f t="shared" si="0"/>
        <v>0</v>
      </c>
      <c r="AD51" s="5"/>
      <c r="AE51" s="5"/>
      <c r="AF51" s="5"/>
      <c r="AG51" s="1"/>
      <c r="AH51" s="1"/>
    </row>
    <row r="52" spans="1:34" x14ac:dyDescent="0.25">
      <c r="A52" s="1" t="s">
        <v>57</v>
      </c>
      <c r="B52" s="19"/>
      <c r="C52" s="19">
        <v>350</v>
      </c>
      <c r="D52" s="19"/>
      <c r="E52" s="19">
        <v>100</v>
      </c>
      <c r="F52" s="19"/>
      <c r="G52" s="19"/>
      <c r="H52" s="19"/>
      <c r="I52" s="19"/>
      <c r="J52" s="19"/>
      <c r="K52" s="19"/>
      <c r="L52" s="19"/>
      <c r="M52" s="19"/>
      <c r="N52" s="22">
        <f t="shared" si="1"/>
        <v>450</v>
      </c>
      <c r="O52" s="5"/>
      <c r="P52" s="86"/>
      <c r="Q52" s="86"/>
      <c r="R52" s="86"/>
      <c r="S52" s="86"/>
      <c r="T52" s="86"/>
      <c r="U52" s="87"/>
      <c r="V52" s="86"/>
      <c r="W52" s="86"/>
      <c r="X52" s="86"/>
      <c r="Y52" s="86"/>
      <c r="Z52" s="86"/>
      <c r="AA52" s="86"/>
      <c r="AB52" s="86"/>
      <c r="AC52" s="13">
        <f t="shared" si="0"/>
        <v>0</v>
      </c>
      <c r="AD52" s="5"/>
      <c r="AE52" s="5"/>
      <c r="AF52" s="5"/>
      <c r="AG52" s="1"/>
      <c r="AH52" s="1"/>
    </row>
    <row r="53" spans="1:34" x14ac:dyDescent="0.25">
      <c r="A53" s="1" t="s">
        <v>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2">
        <f t="shared" si="1"/>
        <v>0</v>
      </c>
      <c r="O53" s="5"/>
      <c r="P53" s="5"/>
      <c r="Q53" s="5"/>
      <c r="R53" s="5"/>
      <c r="S53" s="5"/>
      <c r="T53" s="5"/>
      <c r="U53" s="5">
        <v>150</v>
      </c>
      <c r="V53" s="5"/>
      <c r="W53" s="5"/>
      <c r="X53" s="5"/>
      <c r="Y53" s="5"/>
      <c r="Z53" s="5"/>
      <c r="AA53" s="30"/>
      <c r="AB53" s="5"/>
      <c r="AC53" s="6">
        <f t="shared" si="0"/>
        <v>150</v>
      </c>
      <c r="AD53" s="5"/>
      <c r="AE53" s="5"/>
      <c r="AF53" s="5"/>
      <c r="AG53" s="1"/>
      <c r="AH53" s="1"/>
    </row>
    <row r="54" spans="1:34" x14ac:dyDescent="0.25">
      <c r="A54" s="1" t="s">
        <v>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2">
        <f t="shared" si="1"/>
        <v>0</v>
      </c>
      <c r="O54" s="5"/>
      <c r="P54" s="5"/>
      <c r="Q54" s="5"/>
      <c r="R54" s="5"/>
      <c r="S54" s="5"/>
      <c r="T54" s="5"/>
      <c r="U54" s="5"/>
      <c r="V54" s="5"/>
      <c r="W54" s="5"/>
      <c r="X54" s="5">
        <v>400</v>
      </c>
      <c r="Y54" s="5"/>
      <c r="Z54" s="5"/>
      <c r="AA54" s="30">
        <v>400</v>
      </c>
      <c r="AB54" s="5"/>
      <c r="AC54" s="6">
        <f t="shared" si="0"/>
        <v>800</v>
      </c>
      <c r="AD54" s="5"/>
      <c r="AE54" s="5"/>
      <c r="AF54" s="5"/>
      <c r="AG54" s="1"/>
      <c r="AH54" s="1"/>
    </row>
    <row r="55" spans="1:34" x14ac:dyDescent="0.25">
      <c r="A55" s="1" t="s">
        <v>45</v>
      </c>
      <c r="B55" s="19"/>
      <c r="C55" s="19"/>
      <c r="D55" s="19">
        <v>50</v>
      </c>
      <c r="E55" s="19"/>
      <c r="F55" s="19"/>
      <c r="G55" s="19"/>
      <c r="H55" s="19"/>
      <c r="I55" s="19"/>
      <c r="J55" s="19"/>
      <c r="K55" s="19"/>
      <c r="L55" s="19"/>
      <c r="M55" s="19"/>
      <c r="N55" s="22">
        <f t="shared" si="1"/>
        <v>50</v>
      </c>
      <c r="O55" s="5"/>
      <c r="P55" s="5"/>
      <c r="Q55" s="5"/>
      <c r="R55" s="5"/>
      <c r="S55" s="5"/>
      <c r="T55" s="5"/>
      <c r="U55" s="5"/>
      <c r="V55" s="5">
        <v>150</v>
      </c>
      <c r="W55" s="5"/>
      <c r="X55" s="5"/>
      <c r="Y55" s="5"/>
      <c r="Z55" s="5"/>
      <c r="AA55" s="30"/>
      <c r="AB55" s="5"/>
      <c r="AC55" s="6">
        <f t="shared" si="0"/>
        <v>150</v>
      </c>
      <c r="AD55" s="5"/>
      <c r="AE55" s="5"/>
      <c r="AF55" s="5"/>
      <c r="AG55" s="1"/>
      <c r="AH55" s="1"/>
    </row>
    <row r="56" spans="1:34" x14ac:dyDescent="0.25">
      <c r="A56" s="1" t="s">
        <v>49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2">
        <f t="shared" si="1"/>
        <v>0</v>
      </c>
      <c r="O56" s="5"/>
      <c r="P56" s="90"/>
      <c r="Q56" s="90"/>
      <c r="R56" s="90"/>
      <c r="S56" s="90"/>
      <c r="T56" s="90"/>
      <c r="U56" s="90"/>
      <c r="V56" s="90"/>
      <c r="W56" s="90">
        <v>150</v>
      </c>
      <c r="X56" s="90"/>
      <c r="Y56" s="90"/>
      <c r="Z56" s="90"/>
      <c r="AA56" s="91"/>
      <c r="AB56" s="90"/>
      <c r="AC56" s="13">
        <f t="shared" si="0"/>
        <v>150</v>
      </c>
      <c r="AD56" s="5"/>
      <c r="AE56" s="5"/>
      <c r="AF56" s="5"/>
      <c r="AG56" s="1"/>
      <c r="AH56" s="1"/>
    </row>
    <row r="57" spans="1:34" x14ac:dyDescent="0.25">
      <c r="A57" s="1" t="s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2">
        <f t="shared" si="1"/>
        <v>0</v>
      </c>
      <c r="O57" s="5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6"/>
      <c r="AC57" s="13">
        <f t="shared" si="0"/>
        <v>0</v>
      </c>
      <c r="AD57" s="5"/>
      <c r="AE57" s="5"/>
      <c r="AF57" s="5"/>
      <c r="AG57" s="1"/>
      <c r="AH57" s="1"/>
    </row>
    <row r="58" spans="1:34" x14ac:dyDescent="0.25">
      <c r="A58" s="1" t="s">
        <v>11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2">
        <f t="shared" si="1"/>
        <v>0</v>
      </c>
      <c r="O58" s="5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6"/>
      <c r="AC58" s="13">
        <f t="shared" si="0"/>
        <v>0</v>
      </c>
      <c r="AD58" s="5"/>
      <c r="AE58" s="5"/>
      <c r="AF58" s="5"/>
      <c r="AG58" s="1"/>
      <c r="AH58" s="1"/>
    </row>
    <row r="59" spans="1:34" x14ac:dyDescent="0.25">
      <c r="A59" s="1" t="s">
        <v>23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2">
        <f t="shared" si="1"/>
        <v>0</v>
      </c>
      <c r="O59" s="5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6"/>
      <c r="AC59" s="13">
        <f t="shared" si="0"/>
        <v>0</v>
      </c>
      <c r="AD59" s="5"/>
      <c r="AE59" s="5"/>
      <c r="AF59" s="5"/>
      <c r="AG59" s="1"/>
      <c r="AH59" s="1"/>
    </row>
    <row r="60" spans="1:34" x14ac:dyDescent="0.25">
      <c r="A60" s="1" t="s">
        <v>24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2">
        <f t="shared" si="1"/>
        <v>0</v>
      </c>
      <c r="O60" s="5"/>
      <c r="P60" s="92"/>
      <c r="Q60" s="92"/>
      <c r="R60" s="92"/>
      <c r="S60" s="92"/>
      <c r="T60" s="92"/>
      <c r="U60" s="92"/>
      <c r="V60" s="92"/>
      <c r="W60" s="92"/>
      <c r="X60" s="92">
        <v>400</v>
      </c>
      <c r="Y60" s="92"/>
      <c r="Z60" s="92">
        <v>400</v>
      </c>
      <c r="AA60" s="94"/>
      <c r="AB60" s="92">
        <v>400</v>
      </c>
      <c r="AC60" s="13">
        <f t="shared" si="0"/>
        <v>1200</v>
      </c>
      <c r="AD60" s="5"/>
      <c r="AE60" s="5"/>
      <c r="AF60" s="5"/>
      <c r="AG60" s="5"/>
      <c r="AH60" s="1"/>
    </row>
    <row r="61" spans="1:34" x14ac:dyDescent="0.25">
      <c r="A61" s="1" t="s">
        <v>81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2">
        <f t="shared" si="1"/>
        <v>0</v>
      </c>
      <c r="O61" s="5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6"/>
      <c r="AC61" s="13">
        <f t="shared" si="0"/>
        <v>0</v>
      </c>
      <c r="AD61" s="5"/>
      <c r="AE61" s="5"/>
      <c r="AF61" s="5"/>
      <c r="AG61" s="1"/>
      <c r="AH61" s="1"/>
    </row>
    <row r="62" spans="1:34" x14ac:dyDescent="0.25">
      <c r="A62" s="1" t="s">
        <v>59</v>
      </c>
      <c r="B62" s="19"/>
      <c r="C62" s="19"/>
      <c r="D62" s="19"/>
      <c r="E62" s="19">
        <v>150</v>
      </c>
      <c r="F62" s="19"/>
      <c r="G62" s="19"/>
      <c r="H62" s="19"/>
      <c r="I62" s="19"/>
      <c r="J62" s="19"/>
      <c r="K62" s="19">
        <v>200</v>
      </c>
      <c r="L62" s="19"/>
      <c r="M62" s="19"/>
      <c r="N62" s="22">
        <f t="shared" si="1"/>
        <v>350</v>
      </c>
      <c r="O62" s="5"/>
      <c r="P62" s="5"/>
      <c r="Q62" s="5"/>
      <c r="R62" s="5"/>
      <c r="S62" s="5"/>
      <c r="T62" s="5">
        <v>350</v>
      </c>
      <c r="U62" s="5"/>
      <c r="V62" s="5">
        <v>600</v>
      </c>
      <c r="W62" s="5"/>
      <c r="X62" s="5">
        <v>600</v>
      </c>
      <c r="Y62" s="5"/>
      <c r="Z62" s="5"/>
      <c r="AA62" s="30"/>
      <c r="AB62" s="5">
        <v>1000</v>
      </c>
      <c r="AC62" s="6">
        <f t="shared" si="0"/>
        <v>2550</v>
      </c>
      <c r="AD62" s="5"/>
      <c r="AE62" s="5"/>
      <c r="AF62" s="5"/>
      <c r="AG62" s="1"/>
      <c r="AH62" s="1"/>
    </row>
    <row r="63" spans="1:34" x14ac:dyDescent="0.25">
      <c r="A63" s="1" t="s">
        <v>46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2">
        <f t="shared" si="1"/>
        <v>0</v>
      </c>
      <c r="O63" s="5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86"/>
      <c r="AC63" s="13">
        <f t="shared" si="0"/>
        <v>0</v>
      </c>
      <c r="AD63" s="5"/>
      <c r="AE63" s="5"/>
      <c r="AF63" s="5"/>
      <c r="AG63" s="1"/>
      <c r="AH63" s="1"/>
    </row>
    <row r="64" spans="1:34" x14ac:dyDescent="0.25">
      <c r="A64" s="1" t="s">
        <v>18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2">
        <f t="shared" si="1"/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30">
        <v>400</v>
      </c>
      <c r="AB64" s="5">
        <v>400</v>
      </c>
      <c r="AC64" s="6">
        <f t="shared" si="0"/>
        <v>800</v>
      </c>
      <c r="AD64" s="5"/>
      <c r="AE64" s="5"/>
      <c r="AF64" s="5"/>
      <c r="AG64" s="1"/>
      <c r="AH64" s="1"/>
    </row>
    <row r="65" spans="1:34" x14ac:dyDescent="0.25">
      <c r="A65" s="1" t="s">
        <v>25</v>
      </c>
      <c r="B65" s="19"/>
      <c r="C65" s="19"/>
      <c r="D65" s="19">
        <v>50</v>
      </c>
      <c r="E65" s="19"/>
      <c r="F65" s="19"/>
      <c r="G65" s="19"/>
      <c r="H65" s="19"/>
      <c r="I65" s="19"/>
      <c r="J65" s="19"/>
      <c r="K65" s="19"/>
      <c r="L65" s="19"/>
      <c r="M65" s="19"/>
      <c r="N65" s="22">
        <f t="shared" si="1"/>
        <v>50</v>
      </c>
      <c r="O65" s="5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86"/>
      <c r="AC65" s="13">
        <f t="shared" si="0"/>
        <v>0</v>
      </c>
      <c r="AD65" s="5"/>
      <c r="AE65" s="5"/>
      <c r="AF65" s="5"/>
      <c r="AG65" s="1"/>
      <c r="AH65" s="1"/>
    </row>
    <row r="66" spans="1:34" x14ac:dyDescent="0.25">
      <c r="A66" s="1" t="s">
        <v>12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2">
        <f t="shared" si="1"/>
        <v>0</v>
      </c>
      <c r="O66" s="5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>
        <v>100</v>
      </c>
      <c r="AB66" s="86"/>
      <c r="AC66" s="13">
        <f t="shared" si="0"/>
        <v>100</v>
      </c>
      <c r="AD66" s="5"/>
      <c r="AE66" s="5"/>
      <c r="AF66" s="5"/>
      <c r="AG66" s="1"/>
      <c r="AH66" s="1"/>
    </row>
    <row r="67" spans="1:34" x14ac:dyDescent="0.25">
      <c r="A67" s="1" t="s">
        <v>13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2">
        <f t="shared" si="1"/>
        <v>0</v>
      </c>
      <c r="O67" s="5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86"/>
      <c r="AC67" s="13">
        <f t="shared" ref="AC67:AC73" si="2">SUM(P67:AB67)</f>
        <v>0</v>
      </c>
      <c r="AD67" s="5"/>
      <c r="AE67" s="5"/>
      <c r="AF67" s="5"/>
      <c r="AG67" s="1"/>
      <c r="AH67" s="1"/>
    </row>
    <row r="68" spans="1:34" x14ac:dyDescent="0.25">
      <c r="A68" s="1" t="s">
        <v>51</v>
      </c>
      <c r="B68" s="19"/>
      <c r="C68" s="19"/>
      <c r="D68" s="19">
        <v>50</v>
      </c>
      <c r="E68" s="19"/>
      <c r="F68" s="19"/>
      <c r="G68" s="19"/>
      <c r="H68" s="19"/>
      <c r="I68" s="19"/>
      <c r="J68" s="19"/>
      <c r="K68" s="19"/>
      <c r="L68" s="19"/>
      <c r="M68" s="19"/>
      <c r="N68" s="22">
        <f t="shared" ref="N68:N73" si="3">SUM(B68:L68)</f>
        <v>50</v>
      </c>
      <c r="O68" s="5"/>
      <c r="P68" s="34"/>
      <c r="Q68" s="34"/>
      <c r="R68" s="34"/>
      <c r="S68" s="34"/>
      <c r="T68" s="34"/>
      <c r="U68" s="34">
        <v>350</v>
      </c>
      <c r="V68" s="34"/>
      <c r="W68" s="34"/>
      <c r="X68" s="34"/>
      <c r="Y68" s="34">
        <v>100</v>
      </c>
      <c r="Z68" s="34"/>
      <c r="AA68" s="80"/>
      <c r="AB68" s="34"/>
      <c r="AC68" s="100">
        <f t="shared" si="2"/>
        <v>450</v>
      </c>
      <c r="AD68" s="34" t="s">
        <v>108</v>
      </c>
      <c r="AE68" s="5"/>
      <c r="AF68" s="5"/>
      <c r="AG68" s="1"/>
      <c r="AH68" s="1"/>
    </row>
    <row r="69" spans="1:34" x14ac:dyDescent="0.25">
      <c r="A69" s="1" t="s">
        <v>31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2">
        <f t="shared" si="3"/>
        <v>0</v>
      </c>
      <c r="O69" s="5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88">
        <v>100</v>
      </c>
      <c r="AC69" s="13">
        <f t="shared" si="2"/>
        <v>100</v>
      </c>
      <c r="AD69" s="5"/>
      <c r="AE69" s="5"/>
      <c r="AF69" s="5"/>
      <c r="AG69" s="1"/>
      <c r="AH69" s="1"/>
    </row>
    <row r="70" spans="1:34" x14ac:dyDescent="0.25">
      <c r="A70" s="1" t="s">
        <v>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2">
        <f t="shared" si="3"/>
        <v>0</v>
      </c>
      <c r="O70" s="5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86"/>
      <c r="AC70" s="13">
        <f t="shared" si="2"/>
        <v>0</v>
      </c>
      <c r="AD70" s="5"/>
      <c r="AE70" s="5"/>
      <c r="AF70" s="5"/>
      <c r="AG70" s="1"/>
      <c r="AH70" s="1"/>
    </row>
    <row r="71" spans="1:34" x14ac:dyDescent="0.25">
      <c r="A71" s="1" t="s">
        <v>53</v>
      </c>
      <c r="B71" s="19"/>
      <c r="C71" s="19">
        <v>150</v>
      </c>
      <c r="D71" s="19"/>
      <c r="E71" s="19"/>
      <c r="F71" s="19">
        <v>200</v>
      </c>
      <c r="G71" s="19"/>
      <c r="H71" s="19"/>
      <c r="I71" s="19"/>
      <c r="J71" s="19"/>
      <c r="K71" s="19"/>
      <c r="L71" s="19"/>
      <c r="M71" s="19"/>
      <c r="N71" s="22">
        <f t="shared" si="3"/>
        <v>350</v>
      </c>
      <c r="O71" s="5"/>
      <c r="P71" s="92"/>
      <c r="Q71" s="92"/>
      <c r="R71" s="92"/>
      <c r="S71" s="92"/>
      <c r="T71" s="92"/>
      <c r="U71" s="92"/>
      <c r="V71" s="92"/>
      <c r="W71" s="92"/>
      <c r="X71" s="92"/>
      <c r="Y71" s="92">
        <v>350</v>
      </c>
      <c r="Z71" s="92"/>
      <c r="AA71" s="94"/>
      <c r="AB71" s="92"/>
      <c r="AC71" s="13">
        <f t="shared" si="2"/>
        <v>350</v>
      </c>
      <c r="AD71" s="5"/>
      <c r="AE71" s="5"/>
      <c r="AF71" s="5"/>
      <c r="AG71" s="1"/>
      <c r="AH71" s="1"/>
    </row>
    <row r="72" spans="1:34" x14ac:dyDescent="0.25">
      <c r="A72" s="1" t="s">
        <v>19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2">
        <f t="shared" si="3"/>
        <v>0</v>
      </c>
      <c r="O72" s="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86"/>
      <c r="AC72" s="13">
        <f t="shared" si="2"/>
        <v>0</v>
      </c>
      <c r="AD72" s="5"/>
      <c r="AE72" s="5"/>
      <c r="AF72" s="5"/>
      <c r="AG72" s="1"/>
      <c r="AH72" s="1"/>
    </row>
    <row r="73" spans="1:34" x14ac:dyDescent="0.25">
      <c r="A73" s="1" t="s">
        <v>32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2">
        <f t="shared" si="3"/>
        <v>0</v>
      </c>
      <c r="O73" s="5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86"/>
      <c r="AC73" s="13">
        <f t="shared" si="2"/>
        <v>0</v>
      </c>
      <c r="AD73" s="5"/>
      <c r="AE73" s="5"/>
      <c r="AF73" s="5"/>
      <c r="AG73" s="1"/>
      <c r="AH73" s="1"/>
    </row>
    <row r="74" spans="1:3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3"/>
      <c r="O74" s="5"/>
      <c r="P74" s="5"/>
      <c r="Q74" s="5"/>
      <c r="R74" s="5"/>
      <c r="S74" s="5"/>
      <c r="T74" s="5"/>
      <c r="U74" s="5"/>
      <c r="V74" s="5"/>
      <c r="W74" s="5"/>
      <c r="X74" s="8"/>
      <c r="Y74" s="5"/>
      <c r="Z74" s="5"/>
      <c r="AA74" s="8"/>
      <c r="AB74" s="5"/>
      <c r="AC74" s="14"/>
      <c r="AD74" s="5"/>
      <c r="AF74" s="5"/>
      <c r="AG74" s="1"/>
      <c r="AH74" s="1"/>
    </row>
    <row r="75" spans="1:34" x14ac:dyDescent="0.25">
      <c r="A75" s="18" t="s">
        <v>43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3">
        <f>SUM(M2:M74)</f>
        <v>200</v>
      </c>
      <c r="N75" s="23">
        <f>SUM(N2:N74)</f>
        <v>5900</v>
      </c>
      <c r="O75" s="10"/>
      <c r="P75" s="10"/>
      <c r="Q75" s="10"/>
      <c r="R75" s="5"/>
      <c r="S75" s="5"/>
      <c r="T75" s="5"/>
      <c r="U75" s="5"/>
      <c r="V75" s="5"/>
      <c r="W75" s="5"/>
      <c r="X75" s="8"/>
      <c r="Y75" s="5"/>
      <c r="Z75" s="5"/>
      <c r="AA75" s="8"/>
      <c r="AB75" s="5"/>
      <c r="AC75" s="10">
        <f>SUM(AC2:AC73)</f>
        <v>17250</v>
      </c>
      <c r="AD75" s="5"/>
      <c r="AF75" s="5"/>
      <c r="AG75" s="1"/>
      <c r="AH75" s="1"/>
    </row>
    <row r="76" spans="1:34" x14ac:dyDescent="0.25">
      <c r="J76" s="95" t="s">
        <v>50</v>
      </c>
      <c r="K76" s="95"/>
      <c r="L76" s="95"/>
      <c r="M76" s="22">
        <f>SUM(M5:M73)</f>
        <v>200</v>
      </c>
      <c r="N76" s="22">
        <f>SUM(N2:N13,N15:N27,N29:N41,N43:N73)</f>
        <v>4850</v>
      </c>
      <c r="O76" s="20"/>
      <c r="P76" s="37"/>
      <c r="Q76" s="5"/>
      <c r="R76" s="5"/>
      <c r="S76" s="5"/>
      <c r="T76" s="5"/>
      <c r="U76" s="5"/>
      <c r="V76" s="5"/>
      <c r="W76" s="5"/>
      <c r="X76" s="8"/>
      <c r="Y76" s="5"/>
      <c r="Z76" s="97" t="s">
        <v>50</v>
      </c>
      <c r="AA76" s="97"/>
      <c r="AB76" s="97"/>
      <c r="AC76" s="13">
        <f>SUM(AC5:AC13,AC17:AC19,AC21,AC23,AC25:AC27,AC29:AC41,AC43:AC52,AC56:AC61,AC63,AC65:AC67,AC69:AC73)</f>
        <v>3150</v>
      </c>
      <c r="AD76" s="5"/>
      <c r="AF76" s="5"/>
      <c r="AG76" s="1"/>
      <c r="AH76" s="1"/>
    </row>
    <row r="77" spans="1:34" x14ac:dyDescent="0.25">
      <c r="R77" s="5"/>
      <c r="S77" s="5"/>
      <c r="T77" s="5"/>
      <c r="U77" s="5"/>
      <c r="V77" s="5"/>
      <c r="W77" s="5"/>
      <c r="X77" s="8"/>
      <c r="Y77" s="5"/>
      <c r="Z77" s="96" t="s">
        <v>69</v>
      </c>
      <c r="AA77" s="96"/>
      <c r="AB77" s="96"/>
      <c r="AC77" s="6">
        <v>0</v>
      </c>
      <c r="AD77" s="5"/>
      <c r="AF77" s="5"/>
      <c r="AG77" s="1"/>
      <c r="AH77" s="1"/>
    </row>
    <row r="78" spans="1:34" x14ac:dyDescent="0.25">
      <c r="R78" s="5"/>
      <c r="S78" s="5"/>
      <c r="T78" s="5"/>
      <c r="U78" s="5"/>
      <c r="V78" s="5"/>
      <c r="W78" s="5"/>
      <c r="X78" s="93"/>
      <c r="Y78" s="5"/>
      <c r="Z78" s="101" t="s">
        <v>109</v>
      </c>
      <c r="AA78" s="101"/>
      <c r="AB78" s="101"/>
      <c r="AC78" s="100">
        <f>AC14+AC15+AC68</f>
        <v>5000</v>
      </c>
      <c r="AD78" s="5"/>
      <c r="AF78" s="5"/>
      <c r="AG78" s="1"/>
      <c r="AH78" s="1"/>
    </row>
    <row r="79" spans="1:34" x14ac:dyDescent="0.25">
      <c r="N79" s="25"/>
      <c r="O79" s="2"/>
      <c r="P79" s="2"/>
      <c r="Q79" s="10"/>
      <c r="R79" s="5"/>
      <c r="S79" s="5"/>
      <c r="T79" s="5"/>
      <c r="U79" s="5"/>
      <c r="V79" s="5"/>
      <c r="W79" s="5"/>
      <c r="X79" s="8"/>
      <c r="Y79" s="5"/>
      <c r="Z79" s="98" t="s">
        <v>70</v>
      </c>
      <c r="AA79" s="98"/>
      <c r="AB79" s="98"/>
      <c r="AC79" s="17">
        <f>SUM(N76,AC76)</f>
        <v>8000</v>
      </c>
      <c r="AD79" s="5"/>
      <c r="AF79" s="5"/>
      <c r="AG79" s="1"/>
      <c r="AH79" s="1"/>
    </row>
    <row r="80" spans="1:34" x14ac:dyDescent="0.25">
      <c r="N80" s="25"/>
      <c r="O80" s="2"/>
      <c r="P80" s="2"/>
      <c r="Q80" s="10"/>
      <c r="R80" s="5"/>
      <c r="S80" s="5"/>
      <c r="T80" s="5"/>
      <c r="U80" s="5"/>
      <c r="V80" s="5"/>
      <c r="W80" s="5"/>
      <c r="X80" s="8"/>
      <c r="Y80" s="5"/>
      <c r="Z80" s="99" t="s">
        <v>71</v>
      </c>
      <c r="AA80" s="99"/>
      <c r="AB80" s="99"/>
      <c r="AC80" s="11">
        <f>SUM(N76, AC76,AC77)</f>
        <v>8000</v>
      </c>
      <c r="AD80" s="5"/>
      <c r="AF80" s="5"/>
      <c r="AG80" s="1"/>
      <c r="AH80" s="1"/>
    </row>
    <row r="81" spans="18:34" x14ac:dyDescent="0.25">
      <c r="R81" s="5"/>
      <c r="S81" s="5"/>
      <c r="T81" s="5"/>
      <c r="U81" s="5"/>
      <c r="V81" s="5"/>
      <c r="W81" s="5"/>
      <c r="X81" s="8"/>
      <c r="Y81" s="5"/>
      <c r="Z81" s="5"/>
      <c r="AA81" s="8"/>
      <c r="AB81" s="5"/>
      <c r="AC81" s="14"/>
      <c r="AD81" s="5"/>
      <c r="AF81" s="5"/>
      <c r="AG81" s="1"/>
      <c r="AH81" s="1"/>
    </row>
    <row r="82" spans="18:34" x14ac:dyDescent="0.25">
      <c r="R82" s="5"/>
      <c r="S82" s="5"/>
      <c r="T82" s="5"/>
      <c r="U82" s="5"/>
      <c r="V82" s="5"/>
      <c r="W82" s="5"/>
      <c r="X82" s="8"/>
      <c r="Y82" s="5"/>
      <c r="Z82" s="5"/>
      <c r="AA82" s="8"/>
      <c r="AB82" s="5"/>
      <c r="AC82" s="14"/>
      <c r="AD82" s="5"/>
      <c r="AF82" s="5"/>
      <c r="AG82" s="1"/>
      <c r="AH82" s="1"/>
    </row>
    <row r="83" spans="18:34" x14ac:dyDescent="0.25">
      <c r="R83" s="5"/>
      <c r="S83" s="5"/>
      <c r="T83" s="5"/>
      <c r="U83" s="5"/>
      <c r="V83" s="5"/>
      <c r="W83" s="5"/>
      <c r="X83" s="8"/>
      <c r="Y83" s="5"/>
      <c r="Z83" s="5"/>
      <c r="AA83" s="5"/>
      <c r="AB83" s="5"/>
      <c r="AC83" s="14"/>
      <c r="AD83" s="5"/>
      <c r="AF83" s="5"/>
      <c r="AG83" s="1"/>
      <c r="AH83" s="1"/>
    </row>
    <row r="84" spans="18:34" x14ac:dyDescent="0.25">
      <c r="R84" s="5"/>
      <c r="S84" s="5"/>
      <c r="T84" s="5"/>
      <c r="U84" s="5"/>
      <c r="V84" s="5"/>
      <c r="W84" s="5"/>
      <c r="X84" s="8"/>
      <c r="Y84" s="5"/>
      <c r="Z84" s="5"/>
      <c r="AA84" s="5"/>
      <c r="AB84" s="5"/>
      <c r="AC84" s="14"/>
      <c r="AD84" s="5"/>
      <c r="AF84" s="5"/>
      <c r="AG84" s="1"/>
      <c r="AH84" s="1"/>
    </row>
    <row r="85" spans="18:34" x14ac:dyDescent="0.25">
      <c r="R85" s="5"/>
      <c r="S85" s="5"/>
      <c r="T85" s="5"/>
      <c r="U85" s="5"/>
      <c r="V85" s="5"/>
      <c r="W85" s="5"/>
      <c r="X85" s="8"/>
      <c r="Y85" s="5"/>
      <c r="Z85" s="5"/>
      <c r="AA85" s="8"/>
      <c r="AB85" s="5"/>
      <c r="AC85" s="14"/>
      <c r="AD85" s="5"/>
      <c r="AF85" s="5"/>
      <c r="AG85" s="1"/>
      <c r="AH85" s="1"/>
    </row>
    <row r="86" spans="18:34" x14ac:dyDescent="0.25">
      <c r="R86" s="5"/>
      <c r="S86" s="5"/>
      <c r="T86" s="5"/>
      <c r="U86" s="5"/>
      <c r="V86" s="5"/>
      <c r="W86" s="5"/>
      <c r="X86" s="8"/>
      <c r="Y86" s="5"/>
      <c r="Z86" s="5"/>
      <c r="AA86" s="5"/>
      <c r="AB86" s="5"/>
      <c r="AC86" s="14"/>
      <c r="AD86" s="5"/>
      <c r="AF86" s="5"/>
      <c r="AG86" s="1"/>
      <c r="AH86" s="1"/>
    </row>
    <row r="87" spans="18:34" x14ac:dyDescent="0.25">
      <c r="R87" s="5"/>
      <c r="S87" s="5"/>
      <c r="T87" s="5"/>
      <c r="U87" s="5"/>
      <c r="V87" s="5"/>
      <c r="W87" s="5"/>
      <c r="X87" s="8"/>
      <c r="Y87" s="5"/>
      <c r="Z87" s="5"/>
      <c r="AA87" s="8"/>
      <c r="AB87" s="5"/>
      <c r="AC87" s="14"/>
      <c r="AD87" s="5"/>
      <c r="AF87" s="5"/>
      <c r="AG87" s="1"/>
      <c r="AH87" s="1"/>
    </row>
    <row r="88" spans="18:34" x14ac:dyDescent="0.25">
      <c r="R88" s="5"/>
      <c r="S88" s="5"/>
      <c r="T88" s="5"/>
      <c r="U88" s="5"/>
      <c r="V88" s="5"/>
      <c r="W88" s="5"/>
      <c r="X88" s="8"/>
      <c r="Y88" s="5"/>
      <c r="Z88" s="5"/>
      <c r="AA88" s="5"/>
      <c r="AB88" s="5"/>
      <c r="AC88" s="14"/>
      <c r="AD88" s="5"/>
      <c r="AF88" s="5"/>
      <c r="AG88" s="1"/>
      <c r="AH88" s="1"/>
    </row>
    <row r="89" spans="18:34" x14ac:dyDescent="0.25">
      <c r="R89" s="5"/>
      <c r="S89" s="5"/>
      <c r="T89" s="5"/>
      <c r="U89" s="5"/>
      <c r="V89" s="5"/>
      <c r="W89" s="5"/>
      <c r="X89" s="8"/>
      <c r="Y89" s="5"/>
      <c r="Z89" s="5"/>
      <c r="AA89" s="8"/>
      <c r="AB89" s="5"/>
      <c r="AC89" s="14"/>
      <c r="AD89" s="5"/>
      <c r="AF89" s="5"/>
      <c r="AG89" s="1"/>
      <c r="AH89" s="1"/>
    </row>
    <row r="90" spans="18:34" x14ac:dyDescent="0.25">
      <c r="R90" s="5"/>
      <c r="S90" s="5"/>
      <c r="T90" s="5"/>
      <c r="U90" s="5"/>
      <c r="V90" s="5"/>
      <c r="W90" s="5"/>
      <c r="X90" s="8"/>
      <c r="Y90" s="5"/>
      <c r="Z90" s="5"/>
      <c r="AA90" s="8"/>
      <c r="AB90" s="5"/>
      <c r="AC90" s="14"/>
      <c r="AD90" s="5"/>
      <c r="AF90" s="5"/>
      <c r="AG90" s="1"/>
      <c r="AH90" s="1"/>
    </row>
    <row r="91" spans="18:34" x14ac:dyDescent="0.2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4"/>
      <c r="AD91" s="5"/>
      <c r="AF91" s="5"/>
      <c r="AG91" s="1"/>
      <c r="AH91" s="1"/>
    </row>
    <row r="92" spans="18:34" x14ac:dyDescent="0.25">
      <c r="R92" s="5"/>
      <c r="S92" s="5"/>
      <c r="T92" s="5"/>
      <c r="U92" s="5"/>
      <c r="V92" s="5"/>
      <c r="W92" s="5"/>
      <c r="X92" s="8"/>
      <c r="Y92" s="5"/>
      <c r="Z92" s="5"/>
      <c r="AA92" s="8"/>
      <c r="AB92" s="5"/>
      <c r="AC92" s="14"/>
      <c r="AD92" s="5"/>
      <c r="AF92" s="5"/>
      <c r="AG92" s="1"/>
      <c r="AH92" s="1"/>
    </row>
    <row r="93" spans="18:34" x14ac:dyDescent="0.25">
      <c r="R93" s="5"/>
      <c r="S93" s="5"/>
      <c r="T93" s="5"/>
      <c r="U93" s="5"/>
      <c r="V93" s="5"/>
      <c r="W93" s="5"/>
      <c r="X93" s="8"/>
      <c r="Y93" s="5"/>
      <c r="Z93" s="5"/>
      <c r="AA93" s="8"/>
      <c r="AB93" s="5"/>
      <c r="AC93" s="14"/>
      <c r="AD93" s="5"/>
      <c r="AF93" s="5"/>
      <c r="AG93" s="1"/>
      <c r="AH93" s="1"/>
    </row>
    <row r="94" spans="18:34" x14ac:dyDescent="0.25">
      <c r="R94" s="5"/>
      <c r="S94" s="5"/>
      <c r="T94" s="5"/>
      <c r="U94" s="5"/>
      <c r="V94" s="5"/>
      <c r="W94" s="5"/>
      <c r="X94" s="5"/>
      <c r="Y94" s="5"/>
      <c r="Z94" s="5"/>
      <c r="AA94" s="8"/>
      <c r="AB94" s="5"/>
      <c r="AC94" s="14"/>
      <c r="AD94" s="5"/>
      <c r="AF94" s="5"/>
      <c r="AG94" s="1"/>
      <c r="AH94" s="1"/>
    </row>
    <row r="95" spans="18:34" x14ac:dyDescent="0.25">
      <c r="R95" s="5"/>
      <c r="S95" s="5"/>
      <c r="T95" s="5"/>
      <c r="U95" s="5"/>
      <c r="V95" s="5"/>
      <c r="W95" s="5"/>
      <c r="X95" s="8"/>
      <c r="Y95" s="5"/>
      <c r="Z95" s="5"/>
      <c r="AA95" s="5"/>
      <c r="AB95" s="5"/>
      <c r="AC95" s="14"/>
      <c r="AD95" s="5"/>
      <c r="AF95" s="5"/>
      <c r="AG95" s="1"/>
      <c r="AH95" s="1"/>
    </row>
    <row r="96" spans="18:34" x14ac:dyDescent="0.25">
      <c r="R96" s="5"/>
      <c r="S96" s="5"/>
      <c r="T96" s="5"/>
      <c r="U96" s="5"/>
      <c r="V96" s="5"/>
      <c r="W96" s="5"/>
      <c r="X96" s="8"/>
      <c r="Y96" s="5"/>
      <c r="Z96" s="5"/>
      <c r="AA96" s="5"/>
      <c r="AB96" s="5"/>
      <c r="AC96" s="14"/>
      <c r="AD96" s="5"/>
      <c r="AF96" s="5"/>
      <c r="AG96" s="1"/>
      <c r="AH96" s="1"/>
    </row>
    <row r="97" spans="18:34" x14ac:dyDescent="0.25">
      <c r="R97" s="5"/>
      <c r="S97" s="5"/>
      <c r="T97" s="5"/>
      <c r="U97" s="5"/>
      <c r="V97" s="5"/>
      <c r="W97" s="5"/>
      <c r="X97" s="8"/>
      <c r="Y97" s="5"/>
      <c r="Z97" s="5"/>
      <c r="AA97" s="8"/>
      <c r="AB97" s="5"/>
      <c r="AC97" s="14"/>
      <c r="AD97" s="5"/>
      <c r="AF97" s="5"/>
      <c r="AG97" s="1"/>
      <c r="AH97" s="1"/>
    </row>
    <row r="98" spans="18:34" x14ac:dyDescent="0.25">
      <c r="R98" s="5"/>
      <c r="S98" s="5"/>
      <c r="T98" s="5"/>
      <c r="U98" s="5"/>
      <c r="V98" s="5"/>
      <c r="W98" s="5"/>
      <c r="X98" s="8"/>
      <c r="Y98" s="5"/>
      <c r="Z98" s="5"/>
      <c r="AA98" s="8"/>
      <c r="AB98" s="5"/>
      <c r="AC98" s="14"/>
      <c r="AD98" s="5"/>
      <c r="AF98" s="5"/>
      <c r="AG98" s="1"/>
      <c r="AH98" s="1"/>
    </row>
    <row r="99" spans="18:34" x14ac:dyDescent="0.25">
      <c r="R99" s="5"/>
      <c r="S99" s="5"/>
      <c r="T99" s="5"/>
      <c r="U99" s="5"/>
      <c r="V99" s="5"/>
      <c r="W99" s="5"/>
      <c r="X99" s="8"/>
      <c r="Y99" s="5"/>
      <c r="Z99" s="5"/>
      <c r="AA99" s="8"/>
      <c r="AB99" s="5"/>
      <c r="AC99" s="14"/>
      <c r="AD99" s="5"/>
      <c r="AF99" s="5"/>
      <c r="AG99" s="1"/>
      <c r="AH99" s="1"/>
    </row>
    <row r="100" spans="18:34" x14ac:dyDescent="0.25">
      <c r="R100" s="5"/>
      <c r="S100" s="5"/>
      <c r="T100" s="5"/>
      <c r="U100" s="5"/>
      <c r="V100" s="5"/>
      <c r="W100" s="5"/>
      <c r="X100" s="8"/>
      <c r="Y100" s="5"/>
      <c r="Z100" s="5"/>
      <c r="AA100" s="5"/>
      <c r="AB100" s="5"/>
      <c r="AC100" s="14"/>
      <c r="AD100" s="5"/>
      <c r="AF100" s="5"/>
      <c r="AG100" s="1"/>
      <c r="AH100" s="1"/>
    </row>
    <row r="101" spans="18:34" x14ac:dyDescent="0.25">
      <c r="R101" s="5"/>
      <c r="S101" s="5"/>
      <c r="T101" s="5"/>
      <c r="U101" s="5"/>
      <c r="V101" s="5"/>
      <c r="W101" s="5"/>
      <c r="X101" s="8"/>
      <c r="Y101" s="5"/>
      <c r="Z101" s="5"/>
      <c r="AA101" s="8"/>
      <c r="AB101" s="5"/>
      <c r="AC101" s="14"/>
      <c r="AD101" s="5"/>
      <c r="AF101" s="5"/>
      <c r="AG101" s="1"/>
      <c r="AH101" s="1"/>
    </row>
    <row r="102" spans="18:34" x14ac:dyDescent="0.25">
      <c r="R102" s="5"/>
      <c r="S102" s="5"/>
      <c r="T102" s="5"/>
      <c r="U102" s="5"/>
      <c r="V102" s="5"/>
      <c r="W102" s="5"/>
      <c r="X102" s="8"/>
      <c r="Y102" s="5"/>
      <c r="Z102" s="5"/>
      <c r="AA102" s="8"/>
      <c r="AB102" s="5"/>
      <c r="AC102" s="14"/>
      <c r="AD102" s="5"/>
      <c r="AF102" s="5"/>
      <c r="AG102" s="1"/>
      <c r="AH102" s="1"/>
    </row>
    <row r="103" spans="18:34" x14ac:dyDescent="0.25">
      <c r="R103" s="5"/>
      <c r="S103" s="5"/>
      <c r="T103" s="5"/>
      <c r="U103" s="5"/>
      <c r="V103" s="5"/>
      <c r="W103" s="5"/>
      <c r="X103" s="8"/>
      <c r="Y103" s="5"/>
      <c r="Z103" s="5"/>
      <c r="AA103" s="8"/>
      <c r="AB103" s="5"/>
      <c r="AC103" s="14"/>
      <c r="AD103" s="5"/>
      <c r="AF103" s="5"/>
      <c r="AG103" s="1"/>
      <c r="AH103" s="1"/>
    </row>
    <row r="104" spans="18:34" x14ac:dyDescent="0.25">
      <c r="R104" s="5"/>
      <c r="S104" s="5"/>
      <c r="T104" s="5"/>
      <c r="U104" s="5"/>
      <c r="V104" s="5"/>
      <c r="W104" s="5"/>
      <c r="X104" s="8"/>
      <c r="Y104" s="5"/>
      <c r="Z104" s="5"/>
      <c r="AA104" s="8"/>
      <c r="AB104" s="5"/>
      <c r="AC104" s="14"/>
      <c r="AD104" s="5"/>
      <c r="AF104" s="5"/>
      <c r="AG104" s="1"/>
      <c r="AH104" s="1"/>
    </row>
    <row r="105" spans="18:34" x14ac:dyDescent="0.25">
      <c r="R105" s="5"/>
      <c r="S105" s="5"/>
      <c r="T105" s="5"/>
      <c r="U105" s="5"/>
      <c r="V105" s="5"/>
      <c r="W105" s="5"/>
      <c r="X105" s="8"/>
      <c r="Y105" s="5"/>
      <c r="Z105" s="5"/>
      <c r="AA105" s="8"/>
      <c r="AB105" s="5"/>
      <c r="AC105" s="14"/>
      <c r="AD105" s="5"/>
      <c r="AF105" s="5"/>
      <c r="AG105" s="1"/>
      <c r="AH105" s="1"/>
    </row>
    <row r="106" spans="18:34" x14ac:dyDescent="0.25">
      <c r="R106" s="5"/>
      <c r="S106" s="5"/>
      <c r="T106" s="5"/>
      <c r="U106" s="5"/>
      <c r="V106" s="5"/>
      <c r="W106" s="5"/>
      <c r="X106" s="8"/>
      <c r="Y106" s="5"/>
      <c r="Z106" s="5"/>
      <c r="AA106" s="5"/>
      <c r="AB106" s="5"/>
      <c r="AC106" s="14"/>
      <c r="AD106" s="5"/>
      <c r="AF106" s="5"/>
      <c r="AG106" s="1"/>
      <c r="AH106" s="1"/>
    </row>
    <row r="107" spans="18:34" x14ac:dyDescent="0.25">
      <c r="R107" s="5"/>
      <c r="S107" s="5"/>
      <c r="T107" s="5"/>
      <c r="U107" s="5"/>
      <c r="V107" s="5"/>
      <c r="W107" s="5"/>
      <c r="X107" s="8"/>
      <c r="Y107" s="5"/>
      <c r="Z107" s="5"/>
      <c r="AA107" s="8"/>
      <c r="AB107" s="5"/>
      <c r="AC107" s="14"/>
      <c r="AD107" s="5"/>
      <c r="AF107" s="5"/>
      <c r="AG107" s="1"/>
      <c r="AH107" s="1"/>
    </row>
    <row r="108" spans="18:34" x14ac:dyDescent="0.25">
      <c r="R108" s="5"/>
      <c r="S108" s="5"/>
      <c r="T108" s="5"/>
      <c r="U108" s="5"/>
      <c r="V108" s="5"/>
      <c r="W108" s="5"/>
      <c r="X108" s="8"/>
      <c r="Y108" s="5"/>
      <c r="Z108" s="5"/>
      <c r="AA108" s="8"/>
      <c r="AB108" s="5"/>
      <c r="AC108" s="14"/>
      <c r="AD108" s="5"/>
      <c r="AF108" s="5"/>
      <c r="AG108" s="1"/>
      <c r="AH108" s="1"/>
    </row>
    <row r="109" spans="18:34" x14ac:dyDescent="0.25">
      <c r="R109" s="5"/>
      <c r="S109" s="5"/>
      <c r="T109" s="5"/>
      <c r="U109" s="5"/>
      <c r="V109" s="5"/>
      <c r="W109" s="5"/>
      <c r="X109" s="8"/>
      <c r="Y109" s="5"/>
      <c r="Z109" s="5"/>
      <c r="AA109" s="8"/>
      <c r="AB109" s="5"/>
      <c r="AC109" s="14"/>
      <c r="AD109" s="5"/>
      <c r="AF109" s="5"/>
      <c r="AG109" s="1"/>
      <c r="AH109" s="1"/>
    </row>
    <row r="110" spans="18:34" x14ac:dyDescent="0.25">
      <c r="R110" s="5"/>
      <c r="S110" s="5"/>
      <c r="T110" s="5"/>
      <c r="U110" s="5"/>
      <c r="V110" s="5"/>
      <c r="W110" s="5"/>
      <c r="X110" s="8"/>
      <c r="Y110" s="5"/>
      <c r="Z110" s="5"/>
      <c r="AA110" s="5"/>
      <c r="AB110" s="5"/>
      <c r="AC110" s="15"/>
      <c r="AD110" s="5"/>
      <c r="AF110" s="5"/>
      <c r="AG110" s="1"/>
      <c r="AH110" s="1"/>
    </row>
    <row r="111" spans="18:34" x14ac:dyDescent="0.2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14"/>
      <c r="AD111" s="5"/>
      <c r="AF111" s="5"/>
      <c r="AG111" s="1"/>
      <c r="AH111" s="1"/>
    </row>
    <row r="112" spans="18:34" x14ac:dyDescent="0.2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14"/>
      <c r="AD112" s="5"/>
      <c r="AF112" s="5"/>
      <c r="AG112" s="1"/>
      <c r="AH112" s="1"/>
    </row>
    <row r="113" spans="18:34" x14ac:dyDescent="0.2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4"/>
      <c r="AD113" s="5"/>
      <c r="AF113" s="5"/>
      <c r="AG113" s="1"/>
      <c r="AH113" s="1"/>
    </row>
    <row r="114" spans="18:34" x14ac:dyDescent="0.2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14"/>
      <c r="AD114" s="5"/>
      <c r="AF114" s="5"/>
      <c r="AG114" s="1"/>
      <c r="AH114" s="1"/>
    </row>
    <row r="115" spans="18:34" x14ac:dyDescent="0.2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14"/>
      <c r="AD115" s="5"/>
      <c r="AF115" s="5"/>
      <c r="AG115" s="1"/>
      <c r="AH115" s="1"/>
    </row>
    <row r="116" spans="18:34" x14ac:dyDescent="0.2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4"/>
      <c r="AD116" s="5"/>
      <c r="AF116" s="5"/>
      <c r="AG116" s="1"/>
      <c r="AH116" s="1"/>
    </row>
    <row r="117" spans="18:34" x14ac:dyDescent="0.2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14"/>
      <c r="AD117" s="5"/>
      <c r="AF117" s="5"/>
      <c r="AG117" s="1"/>
      <c r="AH117" s="1"/>
    </row>
    <row r="118" spans="18:34" x14ac:dyDescent="0.2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4"/>
      <c r="AD118" s="5"/>
      <c r="AF118" s="5"/>
      <c r="AG118" s="1"/>
      <c r="AH118" s="1"/>
    </row>
    <row r="119" spans="18:34" x14ac:dyDescent="0.2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4"/>
      <c r="AD119" s="5"/>
      <c r="AF119" s="5"/>
      <c r="AG119" s="1"/>
      <c r="AH119" s="1"/>
    </row>
    <row r="120" spans="18:34" x14ac:dyDescent="0.2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14"/>
      <c r="AD120" s="5"/>
      <c r="AF120" s="5"/>
      <c r="AG120" s="1"/>
      <c r="AH120" s="1"/>
    </row>
    <row r="121" spans="18:34" x14ac:dyDescent="0.2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14"/>
      <c r="AD121" s="5"/>
      <c r="AF121" s="5"/>
      <c r="AG121" s="1"/>
      <c r="AH121" s="1"/>
    </row>
    <row r="122" spans="18:34" x14ac:dyDescent="0.2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14"/>
      <c r="AD122" s="5"/>
      <c r="AF122" s="5"/>
      <c r="AG122" s="1"/>
      <c r="AH122" s="1"/>
    </row>
    <row r="123" spans="18:34" x14ac:dyDescent="0.2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14"/>
      <c r="AD123" s="5"/>
      <c r="AF123" s="5"/>
      <c r="AG123" s="1"/>
      <c r="AH123" s="1"/>
    </row>
    <row r="124" spans="18:34" x14ac:dyDescent="0.2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14"/>
      <c r="AD124" s="5"/>
      <c r="AF124" s="5"/>
      <c r="AG124" s="1"/>
      <c r="AH124" s="1"/>
    </row>
    <row r="125" spans="18:34" x14ac:dyDescent="0.2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14"/>
      <c r="AD125" s="5"/>
      <c r="AF125" s="5"/>
      <c r="AG125" s="1"/>
      <c r="AH125" s="1"/>
    </row>
    <row r="126" spans="18:34" x14ac:dyDescent="0.2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14"/>
      <c r="AD126" s="5"/>
      <c r="AF126" s="5"/>
      <c r="AG126" s="1"/>
      <c r="AH126" s="1"/>
    </row>
    <row r="127" spans="18:34" x14ac:dyDescent="0.2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14"/>
      <c r="AD127" s="5"/>
      <c r="AF127" s="5"/>
      <c r="AG127" s="1"/>
      <c r="AH127" s="1"/>
    </row>
    <row r="128" spans="18:34" x14ac:dyDescent="0.2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14"/>
      <c r="AD128" s="5"/>
      <c r="AF128" s="5"/>
      <c r="AG128" s="1"/>
      <c r="AH128" s="1"/>
    </row>
    <row r="129" spans="18:34" x14ac:dyDescent="0.2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14"/>
      <c r="AD129" s="5"/>
      <c r="AF129" s="5"/>
      <c r="AG129" s="1"/>
      <c r="AH129" s="1"/>
    </row>
    <row r="130" spans="18:34" x14ac:dyDescent="0.2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14"/>
      <c r="AD130" s="5"/>
      <c r="AF130" s="5"/>
      <c r="AG130" s="1"/>
      <c r="AH130" s="1"/>
    </row>
    <row r="131" spans="18:34" x14ac:dyDescent="0.2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14"/>
      <c r="AD131" s="5"/>
      <c r="AF131" s="5"/>
      <c r="AG131" s="1"/>
      <c r="AH131" s="1"/>
    </row>
    <row r="132" spans="18:34" x14ac:dyDescent="0.2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14"/>
      <c r="AD132" s="5"/>
      <c r="AF132" s="5"/>
      <c r="AG132" s="1"/>
      <c r="AH132" s="1"/>
    </row>
    <row r="133" spans="18:34" x14ac:dyDescent="0.2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14"/>
      <c r="AD133" s="5"/>
      <c r="AF133" s="5"/>
      <c r="AG133" s="1"/>
      <c r="AH133" s="1"/>
    </row>
    <row r="134" spans="18:34" x14ac:dyDescent="0.2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14"/>
      <c r="AD134" s="5"/>
      <c r="AF134" s="5"/>
      <c r="AG134" s="1"/>
      <c r="AH134" s="1"/>
    </row>
    <row r="135" spans="18:34" x14ac:dyDescent="0.2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14"/>
      <c r="AD135" s="5"/>
      <c r="AF135" s="5"/>
      <c r="AG135" s="1"/>
      <c r="AH135" s="1"/>
    </row>
    <row r="136" spans="18:34" x14ac:dyDescent="0.2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14"/>
      <c r="AD136" s="5"/>
      <c r="AF136" s="5"/>
      <c r="AG136" s="1"/>
      <c r="AH136" s="1"/>
    </row>
    <row r="137" spans="18:34" x14ac:dyDescent="0.2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14"/>
      <c r="AD137" s="5"/>
      <c r="AF137" s="5"/>
      <c r="AG137" s="1"/>
      <c r="AH137" s="1"/>
    </row>
    <row r="138" spans="18:34" x14ac:dyDescent="0.2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14"/>
      <c r="AD138" s="5"/>
      <c r="AF138" s="5"/>
      <c r="AG138" s="1"/>
      <c r="AH138" s="1"/>
    </row>
    <row r="139" spans="18:34" x14ac:dyDescent="0.2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14"/>
      <c r="AD139" s="5"/>
      <c r="AF139" s="5"/>
      <c r="AG139" s="1"/>
      <c r="AH139" s="1"/>
    </row>
    <row r="140" spans="18:34" x14ac:dyDescent="0.2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14"/>
      <c r="AD140" s="5"/>
      <c r="AF140" s="5"/>
      <c r="AG140" s="1"/>
      <c r="AH140" s="1"/>
    </row>
    <row r="141" spans="18:34" x14ac:dyDescent="0.25"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14"/>
      <c r="AD141" s="5"/>
      <c r="AF141" s="5"/>
      <c r="AG141" s="1"/>
      <c r="AH141" s="1"/>
    </row>
    <row r="142" spans="18:34" x14ac:dyDescent="0.25"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14"/>
      <c r="AD142" s="5"/>
      <c r="AF142" s="5"/>
      <c r="AG142" s="1"/>
      <c r="AH142" s="1"/>
    </row>
    <row r="143" spans="18:34" x14ac:dyDescent="0.25"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14"/>
      <c r="AD143" s="5"/>
      <c r="AF143" s="5"/>
      <c r="AG143" s="1"/>
      <c r="AH143" s="1"/>
    </row>
    <row r="144" spans="18:34" x14ac:dyDescent="0.25"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14"/>
      <c r="AD144" s="5"/>
      <c r="AF144" s="5"/>
      <c r="AG144" s="1"/>
      <c r="AH144" s="1"/>
    </row>
    <row r="145" spans="18:34" x14ac:dyDescent="0.25"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14"/>
      <c r="AD145" s="5"/>
      <c r="AF145" s="5"/>
      <c r="AG145" s="1"/>
      <c r="AH145" s="1"/>
    </row>
    <row r="146" spans="18:34" x14ac:dyDescent="0.25"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14"/>
      <c r="AD146" s="5"/>
      <c r="AF146" s="5"/>
      <c r="AG146" s="1"/>
      <c r="AH146" s="1"/>
    </row>
    <row r="147" spans="18:34" x14ac:dyDescent="0.25"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14"/>
      <c r="AD147" s="5"/>
      <c r="AF147" s="5"/>
      <c r="AG147" s="1"/>
      <c r="AH147" s="1"/>
    </row>
    <row r="148" spans="18:34" x14ac:dyDescent="0.25"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14"/>
      <c r="AD148" s="5"/>
      <c r="AF148" s="5"/>
      <c r="AG148" s="1"/>
      <c r="AH148" s="1"/>
    </row>
    <row r="149" spans="18:34" x14ac:dyDescent="0.25"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14"/>
      <c r="AD149" s="5"/>
      <c r="AF149" s="5"/>
      <c r="AG149" s="1"/>
      <c r="AH149" s="1"/>
    </row>
    <row r="150" spans="18:34" x14ac:dyDescent="0.25"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14"/>
      <c r="AD150" s="5"/>
      <c r="AF150" s="5"/>
      <c r="AG150" s="1"/>
      <c r="AH150" s="1"/>
    </row>
  </sheetData>
  <mergeCells count="6">
    <mergeCell ref="J76:L76"/>
    <mergeCell ref="Z77:AB77"/>
    <mergeCell ref="Z76:AB76"/>
    <mergeCell ref="Z79:AB79"/>
    <mergeCell ref="Z80:AB80"/>
    <mergeCell ref="Z78:AB78"/>
  </mergeCells>
  <pageMargins left="0.70866141732283472" right="0.70866141732283472" top="0.78740157480314965" bottom="0.78740157480314965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9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7109375" bestFit="1" customWidth="1"/>
    <col min="2" max="2" width="7.42578125" style="47" bestFit="1" customWidth="1"/>
    <col min="3" max="14" width="8.28515625" customWidth="1"/>
    <col min="15" max="24" width="8.28515625" style="7" customWidth="1"/>
    <col min="25" max="25" width="8.7109375" style="7" customWidth="1"/>
    <col min="26" max="26" width="15.85546875" customWidth="1"/>
  </cols>
  <sheetData>
    <row r="1" spans="1:35" ht="21.75" customHeight="1" x14ac:dyDescent="0.25">
      <c r="A1" s="39" t="s">
        <v>33</v>
      </c>
      <c r="B1" s="3" t="s">
        <v>85</v>
      </c>
      <c r="C1" s="40">
        <v>1</v>
      </c>
      <c r="D1" s="40">
        <v>2</v>
      </c>
      <c r="E1" s="40">
        <v>3</v>
      </c>
      <c r="F1" s="40">
        <v>4</v>
      </c>
      <c r="G1" s="40">
        <v>5</v>
      </c>
      <c r="H1" s="40">
        <v>6</v>
      </c>
      <c r="I1" s="40">
        <v>7</v>
      </c>
      <c r="J1" s="40">
        <v>8</v>
      </c>
      <c r="K1" s="40">
        <v>9</v>
      </c>
      <c r="L1" s="40">
        <v>10</v>
      </c>
      <c r="M1" s="40">
        <v>11</v>
      </c>
      <c r="N1" s="40" t="s">
        <v>97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1" t="s">
        <v>55</v>
      </c>
      <c r="B2" s="41" t="s">
        <v>106</v>
      </c>
      <c r="C2" s="4"/>
      <c r="D2" s="4"/>
      <c r="E2" s="4"/>
      <c r="F2" s="4"/>
      <c r="G2" s="4"/>
      <c r="H2" s="4"/>
      <c r="I2" s="4"/>
      <c r="J2" s="4"/>
      <c r="K2" s="4"/>
      <c r="L2" s="4"/>
      <c r="M2" s="19" t="s">
        <v>95</v>
      </c>
      <c r="N2" s="4"/>
      <c r="O2" s="5"/>
      <c r="P2" s="5"/>
      <c r="Q2" s="5"/>
      <c r="R2" s="5"/>
      <c r="S2" s="5"/>
      <c r="T2" s="5"/>
      <c r="U2" s="5"/>
      <c r="V2" s="5"/>
      <c r="W2" s="4"/>
      <c r="X2" s="5"/>
      <c r="Y2" s="79" t="s">
        <v>100</v>
      </c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1" t="s">
        <v>20</v>
      </c>
      <c r="B3" s="41" t="s">
        <v>95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79" t="s">
        <v>95</v>
      </c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5">
      <c r="A4" s="1" t="s">
        <v>35</v>
      </c>
      <c r="B4" s="4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38"/>
      <c r="Y4" s="5"/>
      <c r="Z4" s="42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5">
      <c r="A5" s="1" t="s">
        <v>14</v>
      </c>
      <c r="B5" s="4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5">
      <c r="A6" s="1" t="s">
        <v>47</v>
      </c>
      <c r="B6" s="4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4"/>
      <c r="T6" s="5"/>
      <c r="U6" s="5"/>
      <c r="V6" s="5"/>
      <c r="W6" s="5"/>
      <c r="X6" s="38"/>
      <c r="Y6" s="5"/>
      <c r="Z6" s="42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5">
      <c r="A7" s="1" t="s">
        <v>0</v>
      </c>
      <c r="B7" s="4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4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5">
      <c r="A8" s="1" t="s">
        <v>61</v>
      </c>
      <c r="B8" s="4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4"/>
      <c r="W8" s="5"/>
      <c r="X8" s="5"/>
      <c r="Y8" s="5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5">
      <c r="A9" s="1" t="s">
        <v>21</v>
      </c>
      <c r="B9" s="4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W9" s="5"/>
      <c r="X9" s="38"/>
      <c r="Y9" s="5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5">
      <c r="A10" s="1" t="s">
        <v>44</v>
      </c>
      <c r="B10" s="4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  <c r="S10" s="5"/>
      <c r="T10" s="5"/>
      <c r="U10" s="5"/>
      <c r="V10" s="5"/>
      <c r="W10" s="5"/>
      <c r="X10" s="38"/>
      <c r="Y10" s="5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" t="s">
        <v>15</v>
      </c>
      <c r="B11" s="4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  <c r="Q11" s="5"/>
      <c r="R11" s="5"/>
      <c r="S11" s="5"/>
      <c r="T11" s="5"/>
      <c r="U11" s="5"/>
      <c r="V11" s="5"/>
      <c r="W11" s="5"/>
      <c r="X11" s="38"/>
      <c r="Y11" s="5"/>
      <c r="Z11" s="42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1" t="s">
        <v>67</v>
      </c>
      <c r="B12" s="4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5"/>
      <c r="Q12" s="5"/>
      <c r="R12" s="5"/>
      <c r="S12" s="5"/>
      <c r="T12" s="5"/>
      <c r="U12" s="5"/>
      <c r="V12" s="5"/>
      <c r="W12" s="5"/>
      <c r="X12" s="38"/>
      <c r="Y12" s="5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A13" s="1" t="s">
        <v>7</v>
      </c>
      <c r="B13" s="4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A14" s="57" t="s">
        <v>74</v>
      </c>
      <c r="B14" s="58" t="s">
        <v>101</v>
      </c>
      <c r="C14" s="59"/>
      <c r="D14" s="59"/>
      <c r="E14" s="59"/>
      <c r="F14" s="60" t="s">
        <v>96</v>
      </c>
      <c r="G14" s="59"/>
      <c r="H14" s="59"/>
      <c r="I14" s="59"/>
      <c r="J14" s="59"/>
      <c r="K14" s="59"/>
      <c r="L14" s="59"/>
      <c r="M14" s="59"/>
      <c r="N14" s="59"/>
      <c r="O14" s="61" t="s">
        <v>95</v>
      </c>
      <c r="P14" s="62"/>
      <c r="Q14" s="70" t="s">
        <v>100</v>
      </c>
      <c r="R14" s="70" t="s">
        <v>96</v>
      </c>
      <c r="S14" s="62"/>
      <c r="T14" s="62"/>
      <c r="U14" s="62"/>
      <c r="V14" s="59"/>
      <c r="W14" s="62"/>
      <c r="X14" s="59"/>
      <c r="Y14" s="63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64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 t="s">
        <v>96</v>
      </c>
      <c r="P15" s="68"/>
      <c r="Q15" s="68"/>
      <c r="R15" s="71" t="s">
        <v>96</v>
      </c>
      <c r="S15" s="68"/>
      <c r="T15" s="68"/>
      <c r="U15" s="68"/>
      <c r="V15" s="66"/>
      <c r="W15" s="68"/>
      <c r="X15" s="66"/>
      <c r="Y15" s="69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A16" s="1" t="s">
        <v>82</v>
      </c>
      <c r="B16" s="41" t="s">
        <v>104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9" t="s">
        <v>95</v>
      </c>
      <c r="O16" s="5"/>
      <c r="P16" s="5"/>
      <c r="Q16" s="5"/>
      <c r="R16" s="5"/>
      <c r="S16" s="5"/>
      <c r="T16" s="5"/>
      <c r="U16" s="73" t="s">
        <v>100</v>
      </c>
      <c r="V16" s="74" t="s">
        <v>96</v>
      </c>
      <c r="W16" s="5"/>
      <c r="X16" s="5"/>
      <c r="Y16" s="5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5">
      <c r="A17" s="1" t="s">
        <v>22</v>
      </c>
      <c r="B17" s="43" t="s">
        <v>98</v>
      </c>
      <c r="C17" s="5"/>
      <c r="D17" s="5"/>
      <c r="E17" s="5"/>
      <c r="F17" s="5"/>
      <c r="G17" s="5"/>
      <c r="H17" s="5"/>
      <c r="I17" s="5"/>
      <c r="J17" s="5"/>
      <c r="K17" s="5"/>
      <c r="L17" s="34" t="s">
        <v>95</v>
      </c>
      <c r="M17" s="5"/>
      <c r="N17" s="5"/>
      <c r="O17" s="5"/>
      <c r="P17" s="5"/>
      <c r="Q17" s="5"/>
      <c r="R17" s="4"/>
      <c r="S17" s="5"/>
      <c r="T17" s="5"/>
      <c r="U17" s="5"/>
      <c r="V17" s="5"/>
      <c r="W17" s="5"/>
      <c r="X17" s="5"/>
      <c r="Y17" s="79" t="s">
        <v>95</v>
      </c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5">
      <c r="A18" s="1" t="s">
        <v>26</v>
      </c>
      <c r="B18" s="4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5"/>
      <c r="R18" s="5"/>
      <c r="S18" s="5"/>
      <c r="T18" s="5"/>
      <c r="U18" s="5"/>
      <c r="V18" s="5"/>
      <c r="W18" s="5"/>
      <c r="X18" s="38"/>
      <c r="Y18" s="5"/>
      <c r="Z18" s="42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5">
      <c r="A19" s="1" t="s">
        <v>8</v>
      </c>
      <c r="B19" s="4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4"/>
      <c r="R19" s="5"/>
      <c r="S19" s="5"/>
      <c r="T19" s="5"/>
      <c r="U19" s="5"/>
      <c r="V19" s="5"/>
      <c r="W19" s="4"/>
      <c r="X19" s="5"/>
      <c r="Y19" s="4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1" t="s">
        <v>42</v>
      </c>
      <c r="B20" s="4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4"/>
      <c r="P20" s="44"/>
      <c r="Q20" s="44"/>
      <c r="R20" s="44"/>
      <c r="S20" s="4"/>
      <c r="T20" s="44"/>
      <c r="U20" s="44"/>
      <c r="V20" s="44"/>
      <c r="W20" s="44"/>
      <c r="X20" s="4"/>
      <c r="Y20" s="44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5">
      <c r="A21" s="1" t="s">
        <v>54</v>
      </c>
      <c r="B21" s="41" t="s">
        <v>102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6" t="s">
        <v>95</v>
      </c>
      <c r="P21" s="44"/>
      <c r="Q21" s="44"/>
      <c r="R21" s="44"/>
      <c r="S21" s="4"/>
      <c r="T21" s="72" t="s">
        <v>96</v>
      </c>
      <c r="U21" s="44"/>
      <c r="V21" s="44"/>
      <c r="W21" s="44"/>
      <c r="X21" s="4"/>
      <c r="Y21" s="44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5">
      <c r="A22" s="1" t="s">
        <v>66</v>
      </c>
      <c r="B22" s="41" t="s">
        <v>96</v>
      </c>
      <c r="C22" s="4"/>
      <c r="D22" s="4"/>
      <c r="E22" s="53" t="s">
        <v>96</v>
      </c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5">
      <c r="A23" s="1" t="s">
        <v>75</v>
      </c>
      <c r="B23" s="41" t="s">
        <v>106</v>
      </c>
      <c r="C23" s="4"/>
      <c r="D23" s="4"/>
      <c r="E23" s="4"/>
      <c r="F23" s="19" t="s">
        <v>95</v>
      </c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5"/>
      <c r="T23" s="5"/>
      <c r="U23" s="5"/>
      <c r="V23" s="5"/>
      <c r="W23" s="5"/>
      <c r="X23" s="77" t="s">
        <v>100</v>
      </c>
      <c r="Y23" s="5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5">
      <c r="A24" s="1" t="s">
        <v>73</v>
      </c>
      <c r="B24" s="41" t="s">
        <v>96</v>
      </c>
      <c r="C24" s="4"/>
      <c r="D24" s="4"/>
      <c r="E24" s="4"/>
      <c r="F24" s="4"/>
      <c r="G24" s="53" t="s">
        <v>96</v>
      </c>
      <c r="H24" s="4"/>
      <c r="I24" s="4"/>
      <c r="J24" s="4"/>
      <c r="K24" s="4"/>
      <c r="L24" s="4"/>
      <c r="M24" s="4"/>
      <c r="N24" s="4"/>
      <c r="O24" s="44"/>
      <c r="P24" s="44"/>
      <c r="Q24" s="4"/>
      <c r="R24" s="4"/>
      <c r="S24" s="4"/>
      <c r="T24" s="4"/>
      <c r="U24" s="4"/>
      <c r="V24" s="44"/>
      <c r="W24" s="5"/>
      <c r="X24" s="45"/>
      <c r="Y24" s="4"/>
      <c r="Z24" s="6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1" customFormat="1" x14ac:dyDescent="0.25">
      <c r="A25" s="1" t="s">
        <v>77</v>
      </c>
      <c r="B25" s="41" t="s">
        <v>102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4"/>
      <c r="P25" s="44"/>
      <c r="Q25" s="44"/>
      <c r="R25" s="44"/>
      <c r="S25" s="44"/>
      <c r="T25" s="72" t="s">
        <v>96</v>
      </c>
      <c r="U25" s="44"/>
      <c r="V25" s="44"/>
      <c r="W25" s="75" t="s">
        <v>95</v>
      </c>
      <c r="X25" s="45"/>
      <c r="Y25" s="4"/>
      <c r="Z25" s="42"/>
    </row>
    <row r="26" spans="1:35" x14ac:dyDescent="0.25">
      <c r="A26" s="1" t="s">
        <v>38</v>
      </c>
      <c r="B26" s="4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4"/>
      <c r="V26" s="5"/>
      <c r="W26" s="4"/>
      <c r="X26" s="4"/>
      <c r="Y26" s="4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5">
      <c r="A27" s="1" t="s">
        <v>1</v>
      </c>
      <c r="B27" s="41" t="s">
        <v>95</v>
      </c>
      <c r="C27" s="4"/>
      <c r="D27" s="4"/>
      <c r="E27" s="4"/>
      <c r="F27" s="4"/>
      <c r="G27" s="4"/>
      <c r="H27" s="4"/>
      <c r="I27" s="4"/>
      <c r="J27" s="55" t="s">
        <v>95</v>
      </c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4"/>
      <c r="W27" s="5"/>
      <c r="X27" s="4"/>
      <c r="Y27" s="4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5">
      <c r="A28" s="1" t="s">
        <v>68</v>
      </c>
      <c r="B28" s="4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5">
      <c r="A29" s="1" t="s">
        <v>52</v>
      </c>
      <c r="B29" s="4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4"/>
      <c r="Q29" s="5"/>
      <c r="R29" s="5"/>
      <c r="S29" s="5"/>
      <c r="T29" s="5"/>
      <c r="U29" s="5"/>
      <c r="V29" s="5"/>
      <c r="W29" s="5"/>
      <c r="X29" s="38"/>
      <c r="Y29" s="4"/>
      <c r="Z29" s="42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30" s="1" t="s">
        <v>41</v>
      </c>
      <c r="B30" s="41" t="s">
        <v>95</v>
      </c>
      <c r="C30" s="4"/>
      <c r="D30" s="4"/>
      <c r="E30" s="4"/>
      <c r="F30" s="4"/>
      <c r="G30" s="4"/>
      <c r="H30" s="4"/>
      <c r="I30" s="4"/>
      <c r="J30" s="4"/>
      <c r="K30" s="4"/>
      <c r="L30" s="19" t="s">
        <v>95</v>
      </c>
      <c r="M30" s="4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5">
      <c r="A31" s="1" t="s">
        <v>40</v>
      </c>
      <c r="B31" s="4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5">
      <c r="A32" s="1" t="s">
        <v>36</v>
      </c>
      <c r="B32" s="43" t="s">
        <v>95</v>
      </c>
      <c r="C32" s="5"/>
      <c r="D32" s="4"/>
      <c r="E32" s="4"/>
      <c r="F32" s="4"/>
      <c r="G32" s="4"/>
      <c r="H32" s="5"/>
      <c r="I32" s="4"/>
      <c r="J32" s="4"/>
      <c r="K32" s="4"/>
      <c r="L32" s="4"/>
      <c r="M32" s="4"/>
      <c r="N32" s="4"/>
      <c r="O32" s="4"/>
      <c r="P32" s="4"/>
      <c r="Q32" s="5"/>
      <c r="R32" s="4"/>
      <c r="S32" s="4"/>
      <c r="T32" s="5"/>
      <c r="U32" s="5"/>
      <c r="V32" s="34" t="s">
        <v>95</v>
      </c>
      <c r="W32" s="5"/>
      <c r="X32" s="38"/>
      <c r="Y32" s="5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5">
      <c r="A33" s="1" t="s">
        <v>37</v>
      </c>
      <c r="B33" s="4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5">
      <c r="A34" s="1" t="s">
        <v>76</v>
      </c>
      <c r="B34" s="4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5"/>
      <c r="R34" s="5"/>
      <c r="S34" s="5"/>
      <c r="T34" s="5"/>
      <c r="U34" s="5"/>
      <c r="V34" s="5"/>
      <c r="W34" s="5"/>
      <c r="X34" s="38"/>
      <c r="Y34" s="5"/>
      <c r="Z34" s="42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5">
      <c r="A35" s="1" t="s">
        <v>27</v>
      </c>
      <c r="B35" s="4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R35" s="4"/>
      <c r="S35" s="5"/>
      <c r="T35" s="5"/>
      <c r="U35" s="5"/>
      <c r="V35" s="5"/>
      <c r="W35" s="5"/>
      <c r="X35" s="38"/>
      <c r="Y35" s="4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5">
      <c r="A36" s="1" t="s">
        <v>16</v>
      </c>
      <c r="B36" s="41" t="s">
        <v>95</v>
      </c>
      <c r="C36" s="4"/>
      <c r="D36" s="4"/>
      <c r="E36" s="4"/>
      <c r="F36" s="19" t="s">
        <v>95</v>
      </c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5"/>
      <c r="T36" s="5"/>
      <c r="U36" s="5"/>
      <c r="V36" s="5"/>
      <c r="W36" s="5"/>
      <c r="X36" s="38"/>
      <c r="Y36" s="4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5">
      <c r="A37" s="1" t="s">
        <v>28</v>
      </c>
      <c r="B37" s="41" t="s">
        <v>104</v>
      </c>
      <c r="C37" s="4"/>
      <c r="D37" s="34" t="s">
        <v>95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4"/>
      <c r="P37" s="44"/>
      <c r="Q37" s="44"/>
      <c r="R37" s="72" t="s">
        <v>96</v>
      </c>
      <c r="S37" s="44"/>
      <c r="T37" s="44"/>
      <c r="U37" s="44"/>
      <c r="V37" s="75" t="s">
        <v>100</v>
      </c>
      <c r="W37" s="44"/>
      <c r="X37" s="45"/>
      <c r="Y37" s="4"/>
      <c r="Z37" s="4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5">
      <c r="A38" s="1" t="s">
        <v>60</v>
      </c>
      <c r="B38" s="4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4"/>
      <c r="Z38" s="4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5">
      <c r="A39" s="1" t="s">
        <v>9</v>
      </c>
      <c r="B39" s="4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5"/>
      <c r="Q39" s="5"/>
      <c r="R39" s="5"/>
      <c r="S39" s="5"/>
      <c r="T39" s="5"/>
      <c r="U39" s="5"/>
      <c r="V39" s="5"/>
      <c r="W39" s="5"/>
      <c r="X39" s="38"/>
      <c r="Y39" s="5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5">
      <c r="A40" s="1" t="s">
        <v>2</v>
      </c>
      <c r="B40" s="4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5"/>
      <c r="R40" s="5"/>
      <c r="S40" s="5"/>
      <c r="T40" s="5"/>
      <c r="U40" s="5"/>
      <c r="V40" s="4"/>
      <c r="W40" s="5"/>
      <c r="X40" s="38"/>
      <c r="Y40" s="5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5">
      <c r="A41" s="1" t="s">
        <v>29</v>
      </c>
      <c r="B41" s="4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5">
      <c r="A42" s="1" t="s">
        <v>39</v>
      </c>
      <c r="B42" s="41" t="s">
        <v>95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37" t="s">
        <v>95</v>
      </c>
      <c r="R42" s="5"/>
      <c r="S42" s="5"/>
      <c r="T42" s="5"/>
      <c r="U42" s="5"/>
      <c r="V42" s="5"/>
      <c r="W42" s="5"/>
      <c r="X42" s="38"/>
      <c r="Y42" s="5"/>
      <c r="Z42" s="42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5">
      <c r="A43" s="1" t="s">
        <v>65</v>
      </c>
      <c r="B43" s="41" t="s">
        <v>98</v>
      </c>
      <c r="C43" s="4"/>
      <c r="D43" s="4"/>
      <c r="E43" s="4"/>
      <c r="F43" s="4"/>
      <c r="G43" s="54" t="s">
        <v>95</v>
      </c>
      <c r="H43" s="4"/>
      <c r="I43" s="4"/>
      <c r="J43" s="4"/>
      <c r="K43" s="4"/>
      <c r="L43" s="4"/>
      <c r="M43" s="19" t="s">
        <v>95</v>
      </c>
      <c r="N43" s="4"/>
      <c r="O43" s="5"/>
      <c r="P43" s="5"/>
      <c r="Q43" s="5"/>
      <c r="R43" s="38"/>
      <c r="S43" s="5"/>
      <c r="T43" s="5"/>
      <c r="U43" s="5"/>
      <c r="V43" s="5"/>
      <c r="W43" s="5"/>
      <c r="X43" s="5"/>
      <c r="Y43" s="5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5">
      <c r="A44" s="1" t="s">
        <v>72</v>
      </c>
      <c r="B44" s="41" t="s">
        <v>96</v>
      </c>
      <c r="C44" s="4"/>
      <c r="D44" s="4"/>
      <c r="E44" s="4"/>
      <c r="F44" s="4"/>
      <c r="G44" s="4"/>
      <c r="H44" s="53" t="s">
        <v>96</v>
      </c>
      <c r="I44" s="4"/>
      <c r="J44" s="4"/>
      <c r="K44" s="4"/>
      <c r="L44" s="4"/>
      <c r="M44" s="4"/>
      <c r="N44" s="4"/>
      <c r="O44" s="5"/>
      <c r="P44" s="5"/>
      <c r="Q44" s="5"/>
      <c r="R44" s="5"/>
      <c r="S44" s="5"/>
      <c r="T44" s="5"/>
      <c r="U44" s="5"/>
      <c r="V44" s="5"/>
      <c r="W44" s="5"/>
      <c r="X44" s="38"/>
      <c r="Y44" s="5"/>
      <c r="Z44" s="42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5">
      <c r="A45" s="1" t="s">
        <v>3</v>
      </c>
      <c r="B45" s="4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5"/>
      <c r="R45" s="5"/>
      <c r="S45" s="5"/>
      <c r="T45" s="5"/>
      <c r="U45" s="5"/>
      <c r="V45" s="5"/>
      <c r="W45" s="5"/>
      <c r="X45" s="38"/>
      <c r="Y45" s="5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5">
      <c r="A46" s="1" t="s">
        <v>80</v>
      </c>
      <c r="B46" s="4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5"/>
      <c r="R46" s="5"/>
      <c r="S46" s="5"/>
      <c r="T46" s="5"/>
      <c r="U46" s="5"/>
      <c r="V46" s="5"/>
      <c r="W46" s="5"/>
      <c r="X46" s="4"/>
      <c r="Y46" s="5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5">
      <c r="A47" s="1" t="s">
        <v>79</v>
      </c>
      <c r="B47" s="4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5"/>
      <c r="Q47" s="5"/>
      <c r="R47" s="5"/>
      <c r="S47" s="4"/>
      <c r="T47" s="5"/>
      <c r="U47" s="5"/>
      <c r="V47" s="5"/>
      <c r="W47" s="5"/>
      <c r="X47" s="38"/>
      <c r="Y47" s="5"/>
      <c r="Z47" s="42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5">
      <c r="A48" s="1" t="s">
        <v>34</v>
      </c>
      <c r="B48" s="4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5"/>
      <c r="R48" s="5"/>
      <c r="S48" s="5"/>
      <c r="T48" s="5"/>
      <c r="U48" s="5"/>
      <c r="V48" s="5"/>
      <c r="W48" s="5"/>
      <c r="X48" s="38"/>
      <c r="Y48" s="4"/>
      <c r="Z48" s="42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5">
      <c r="A49" s="1" t="s">
        <v>30</v>
      </c>
      <c r="B49" s="4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5"/>
      <c r="Q49" s="5"/>
      <c r="R49" s="5"/>
      <c r="S49" s="5"/>
      <c r="T49" s="5"/>
      <c r="U49" s="5"/>
      <c r="V49" s="5"/>
      <c r="W49" s="5"/>
      <c r="X49" s="38"/>
      <c r="Y49" s="5"/>
      <c r="Z49" s="42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5">
      <c r="A50" s="1" t="s">
        <v>17</v>
      </c>
      <c r="B50" s="4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5"/>
      <c r="V50" s="5"/>
      <c r="W50" s="5"/>
      <c r="X50" s="38"/>
      <c r="Y50" s="5"/>
      <c r="Z50" s="42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5">
      <c r="A51" s="1" t="s">
        <v>10</v>
      </c>
      <c r="B51" s="4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4"/>
      <c r="Y51" s="5"/>
      <c r="Z51" s="42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5">
      <c r="A52" s="1" t="s">
        <v>58</v>
      </c>
      <c r="B52" s="4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38"/>
      <c r="Y52" s="5"/>
      <c r="Z52" s="42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5">
      <c r="A53" s="1" t="s">
        <v>57</v>
      </c>
      <c r="B53" s="41" t="s">
        <v>96</v>
      </c>
      <c r="C53" s="4"/>
      <c r="D53" s="53" t="s">
        <v>96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4"/>
      <c r="Q53" s="4"/>
      <c r="R53" s="5"/>
      <c r="S53" s="4"/>
      <c r="T53" s="5"/>
      <c r="U53" s="5"/>
      <c r="V53" s="5"/>
      <c r="W53" s="5"/>
      <c r="X53" s="4"/>
      <c r="Y53" s="4"/>
      <c r="Z53" s="42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5">
      <c r="A54" s="1" t="s">
        <v>4</v>
      </c>
      <c r="B54" s="4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38" t="s">
        <v>105</v>
      </c>
      <c r="Y54" s="5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5">
      <c r="A55" s="1" t="s">
        <v>5</v>
      </c>
      <c r="B55" s="41" t="s">
        <v>106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5"/>
      <c r="Q55" s="5"/>
      <c r="R55" s="5"/>
      <c r="S55" s="5"/>
      <c r="T55" s="5"/>
      <c r="U55" s="73" t="s">
        <v>95</v>
      </c>
      <c r="V55" s="5"/>
      <c r="W55" s="5"/>
      <c r="X55" s="78" t="s">
        <v>100</v>
      </c>
      <c r="Y55" s="5"/>
      <c r="Z55" s="42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5">
      <c r="A56" s="1" t="s">
        <v>45</v>
      </c>
      <c r="B56" s="4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5">
      <c r="A57" s="1" t="s">
        <v>49</v>
      </c>
      <c r="B57" s="41" t="s">
        <v>95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  <c r="Q57" s="5"/>
      <c r="R57" s="5"/>
      <c r="S57" s="5"/>
      <c r="T57" s="5"/>
      <c r="U57" s="5"/>
      <c r="V57" s="5"/>
      <c r="W57" s="5"/>
      <c r="X57" s="80" t="s">
        <v>95</v>
      </c>
      <c r="Y57" s="5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5">
      <c r="A58" s="1" t="s">
        <v>48</v>
      </c>
      <c r="B58" s="41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5"/>
      <c r="P58" s="5"/>
      <c r="Q58" s="5"/>
      <c r="R58" s="5"/>
      <c r="S58" s="5"/>
      <c r="T58" s="5"/>
      <c r="U58" s="5"/>
      <c r="V58" s="5"/>
      <c r="W58" s="5"/>
      <c r="X58" s="38"/>
      <c r="Y58" s="5"/>
      <c r="Z58" s="42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5">
      <c r="A59" s="1" t="s">
        <v>11</v>
      </c>
      <c r="B59" s="43"/>
      <c r="C59" s="5"/>
      <c r="D59" s="4"/>
      <c r="E59" s="4"/>
      <c r="F59" s="4"/>
      <c r="G59" s="4"/>
      <c r="H59" s="5"/>
      <c r="I59" s="4"/>
      <c r="J59" s="4"/>
      <c r="K59" s="4"/>
      <c r="L59" s="4"/>
      <c r="M59" s="4"/>
      <c r="N59" s="4"/>
      <c r="O59" s="5"/>
      <c r="P59" s="5"/>
      <c r="Q59" s="5"/>
      <c r="R59" s="5"/>
      <c r="S59" s="5"/>
      <c r="T59" s="5"/>
      <c r="U59" s="5"/>
      <c r="V59" s="5"/>
      <c r="W59" s="5"/>
      <c r="X59" s="38"/>
      <c r="Y59" s="4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5">
      <c r="A60" s="1" t="s">
        <v>23</v>
      </c>
      <c r="B60" s="43"/>
      <c r="C60" s="5"/>
      <c r="D60" s="4"/>
      <c r="E60" s="4"/>
      <c r="F60" s="4"/>
      <c r="G60" s="4"/>
      <c r="H60" s="5"/>
      <c r="I60" s="4"/>
      <c r="J60" s="4"/>
      <c r="K60" s="4"/>
      <c r="L60" s="4"/>
      <c r="M60" s="4"/>
      <c r="N60" s="4"/>
      <c r="O60" s="5"/>
      <c r="P60" s="5"/>
      <c r="Q60" s="5"/>
      <c r="R60" s="5"/>
      <c r="S60" s="5"/>
      <c r="T60" s="4"/>
      <c r="U60" s="5"/>
      <c r="V60" s="5"/>
      <c r="W60" s="5"/>
      <c r="X60" s="38"/>
      <c r="Y60" s="5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5">
      <c r="A61" s="1" t="s">
        <v>24</v>
      </c>
      <c r="B61" s="41" t="s">
        <v>104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5"/>
      <c r="R61" s="5"/>
      <c r="S61" s="5"/>
      <c r="T61" s="5"/>
      <c r="U61" s="73" t="s">
        <v>95</v>
      </c>
      <c r="V61" s="5"/>
      <c r="W61" s="76" t="s">
        <v>100</v>
      </c>
      <c r="X61" s="38"/>
      <c r="Y61" s="19" t="s">
        <v>96</v>
      </c>
      <c r="Z61" s="42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5">
      <c r="A62" s="1" t="s">
        <v>81</v>
      </c>
      <c r="B62" s="41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38"/>
      <c r="Y62" s="5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5">
      <c r="A63" s="57" t="s">
        <v>59</v>
      </c>
      <c r="B63" s="58" t="s">
        <v>107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2"/>
      <c r="P63" s="62"/>
      <c r="Q63" s="81" t="s">
        <v>96</v>
      </c>
      <c r="R63" s="59"/>
      <c r="S63" s="60" t="s">
        <v>96</v>
      </c>
      <c r="T63" s="62"/>
      <c r="U63" s="81" t="s">
        <v>96</v>
      </c>
      <c r="V63" s="62"/>
      <c r="W63" s="62"/>
      <c r="X63" s="82"/>
      <c r="Y63" s="83" t="s">
        <v>95</v>
      </c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5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8"/>
      <c r="P64" s="68"/>
      <c r="Q64" s="68"/>
      <c r="R64" s="66"/>
      <c r="S64" s="66"/>
      <c r="T64" s="68"/>
      <c r="U64" s="68"/>
      <c r="V64" s="68"/>
      <c r="W64" s="68"/>
      <c r="X64" s="84"/>
      <c r="Y64" s="85" t="s">
        <v>96</v>
      </c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5">
      <c r="A65" s="1" t="s">
        <v>46</v>
      </c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5"/>
      <c r="V65" s="5"/>
      <c r="W65" s="5"/>
      <c r="X65" s="38"/>
      <c r="Y65" s="5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5">
      <c r="A66" s="1" t="s">
        <v>18</v>
      </c>
      <c r="B66" s="41" t="s">
        <v>106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5"/>
      <c r="Q66" s="5"/>
      <c r="R66" s="5"/>
      <c r="S66" s="5"/>
      <c r="T66" s="5"/>
      <c r="U66" s="5"/>
      <c r="V66" s="5"/>
      <c r="W66" s="5"/>
      <c r="X66" s="78" t="s">
        <v>95</v>
      </c>
      <c r="Y66" s="79" t="s">
        <v>100</v>
      </c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5">
      <c r="A67" s="1" t="s">
        <v>25</v>
      </c>
      <c r="B67" s="4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5"/>
      <c r="R67" s="5"/>
      <c r="S67" s="5"/>
      <c r="T67" s="5"/>
      <c r="U67" s="5"/>
      <c r="V67" s="5"/>
      <c r="W67" s="5"/>
      <c r="X67" s="38"/>
      <c r="Y67" s="5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5">
      <c r="A68" s="1" t="s">
        <v>12</v>
      </c>
      <c r="B68" s="41" t="s">
        <v>95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5"/>
      <c r="Q68" s="4"/>
      <c r="R68" s="5"/>
      <c r="S68" s="5"/>
      <c r="T68" s="5"/>
      <c r="U68" s="5"/>
      <c r="V68" s="5"/>
      <c r="W68" s="4"/>
      <c r="X68" s="78" t="s">
        <v>95</v>
      </c>
      <c r="Y68" s="4"/>
      <c r="Z68" s="42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5">
      <c r="A69" s="1" t="s">
        <v>13</v>
      </c>
      <c r="B69" s="4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5"/>
      <c r="R69" s="5"/>
      <c r="S69" s="5"/>
      <c r="T69" s="4"/>
      <c r="U69" s="5"/>
      <c r="V69" s="5"/>
      <c r="W69" s="5"/>
      <c r="X69" s="38"/>
      <c r="Y69" s="5"/>
      <c r="Z69" s="42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5">
      <c r="A70" s="1" t="s">
        <v>51</v>
      </c>
      <c r="B70" s="41" t="s">
        <v>102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/>
      <c r="R70" s="53" t="s">
        <v>96</v>
      </c>
      <c r="S70" s="5"/>
      <c r="T70" s="5"/>
      <c r="U70" s="5"/>
      <c r="V70" s="74" t="s">
        <v>95</v>
      </c>
      <c r="W70" s="5"/>
      <c r="X70" s="38"/>
      <c r="Y70" s="5"/>
      <c r="Z70" s="42"/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5">
      <c r="A71" s="1" t="s">
        <v>31</v>
      </c>
      <c r="B71" s="41" t="s">
        <v>95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/>
      <c r="S71" s="5"/>
      <c r="T71" s="5"/>
      <c r="U71" s="5"/>
      <c r="V71" s="5"/>
      <c r="W71" s="5"/>
      <c r="X71" s="4"/>
      <c r="Y71" s="19" t="s">
        <v>95</v>
      </c>
      <c r="Z71" s="6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5">
      <c r="A72" s="1" t="s">
        <v>6</v>
      </c>
      <c r="B72" s="4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4"/>
      <c r="Q72" s="5"/>
      <c r="R72" s="5"/>
      <c r="S72" s="5"/>
      <c r="T72" s="5"/>
      <c r="U72" s="5"/>
      <c r="V72" s="5"/>
      <c r="W72" s="5"/>
      <c r="X72" s="4"/>
      <c r="Y72" s="4"/>
      <c r="Z72" s="4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5">
      <c r="A73" s="1" t="s">
        <v>53</v>
      </c>
      <c r="B73" s="41" t="s">
        <v>102</v>
      </c>
      <c r="C73" s="4"/>
      <c r="D73" s="4"/>
      <c r="E73" s="4"/>
      <c r="F73" s="4"/>
      <c r="G73" s="4"/>
      <c r="H73" s="4"/>
      <c r="I73" s="4"/>
      <c r="J73" s="4"/>
      <c r="K73" s="4"/>
      <c r="L73" s="54" t="s">
        <v>95</v>
      </c>
      <c r="M73" s="4"/>
      <c r="N73" s="4"/>
      <c r="O73" s="5"/>
      <c r="P73" s="5"/>
      <c r="Q73" s="5"/>
      <c r="R73" s="5"/>
      <c r="S73" s="5"/>
      <c r="T73" s="5"/>
      <c r="U73" s="5"/>
      <c r="V73" s="49" t="s">
        <v>96</v>
      </c>
      <c r="W73" s="5"/>
      <c r="X73" s="4"/>
      <c r="Y73" s="5"/>
      <c r="Z73" s="42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5">
      <c r="A74" s="1" t="s">
        <v>19</v>
      </c>
      <c r="B74" s="41" t="s">
        <v>103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34" t="s">
        <v>95</v>
      </c>
      <c r="U74" s="5"/>
      <c r="V74" s="5"/>
      <c r="W74" s="5"/>
      <c r="X74" s="38"/>
      <c r="Y74" s="5"/>
      <c r="Z74" s="42"/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5">
      <c r="A75" s="1" t="s">
        <v>32</v>
      </c>
      <c r="B75" s="43" t="s">
        <v>106</v>
      </c>
      <c r="C75" s="34" t="s">
        <v>95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38"/>
      <c r="V75" s="5"/>
      <c r="W75" s="5"/>
      <c r="X75" s="80" t="s">
        <v>100</v>
      </c>
      <c r="Y75" s="5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5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5"/>
      <c r="P76" s="5"/>
      <c r="Q76" s="5"/>
      <c r="R76" s="5"/>
      <c r="S76" s="5"/>
      <c r="T76" s="5"/>
      <c r="U76" s="36"/>
      <c r="V76" s="5"/>
      <c r="W76" s="5"/>
      <c r="X76" s="36"/>
      <c r="Y76" s="5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5">
      <c r="A77" s="35" t="s">
        <v>86</v>
      </c>
      <c r="O77" s="5"/>
      <c r="P77" s="5"/>
      <c r="Q77" s="5"/>
      <c r="R77" s="5"/>
      <c r="S77" s="5"/>
      <c r="T77" s="5"/>
      <c r="U77" s="36"/>
      <c r="V77" s="5"/>
      <c r="W77" s="5"/>
      <c r="X77" s="36"/>
      <c r="Y77" s="5"/>
      <c r="Z77" s="42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5">
      <c r="A78" s="48" t="s">
        <v>87</v>
      </c>
      <c r="O78" s="5"/>
      <c r="P78" s="5"/>
      <c r="Q78" s="5"/>
      <c r="R78" s="5"/>
      <c r="S78" s="5"/>
      <c r="T78" s="5"/>
      <c r="U78" s="36"/>
      <c r="V78" s="5"/>
      <c r="W78" s="5"/>
      <c r="X78" s="36"/>
      <c r="Y78" s="5"/>
      <c r="Z78" s="42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5">
      <c r="A79" s="34" t="s">
        <v>88</v>
      </c>
      <c r="O79" s="5"/>
      <c r="P79" s="5"/>
      <c r="Q79" s="5"/>
      <c r="R79" s="5"/>
      <c r="S79" s="5"/>
      <c r="T79" s="5"/>
      <c r="U79" s="36"/>
      <c r="V79" s="5"/>
      <c r="W79" s="5"/>
      <c r="X79" s="36"/>
      <c r="Y79" s="5"/>
      <c r="Z79" s="42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5">
      <c r="A80" s="49" t="s">
        <v>89</v>
      </c>
      <c r="O80" s="5"/>
      <c r="P80" s="5"/>
      <c r="Q80" s="5"/>
      <c r="R80" s="5"/>
      <c r="S80" s="5"/>
      <c r="T80" s="5"/>
      <c r="U80" s="36"/>
      <c r="V80" s="5"/>
      <c r="W80" s="5"/>
      <c r="X80" s="36"/>
      <c r="Y80" s="5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5">
      <c r="A81" s="11" t="s">
        <v>90</v>
      </c>
      <c r="O81" s="5"/>
      <c r="P81" s="5"/>
      <c r="Q81" s="5"/>
      <c r="R81" s="5"/>
      <c r="S81" s="5"/>
      <c r="T81" s="5"/>
      <c r="U81" s="36"/>
      <c r="V81" s="5"/>
      <c r="W81" s="5"/>
      <c r="X81" s="5"/>
      <c r="Y81" s="5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5">
      <c r="A82" s="52" t="s">
        <v>94</v>
      </c>
      <c r="O82" s="5"/>
      <c r="P82" s="5"/>
      <c r="Q82" s="5"/>
      <c r="R82" s="5"/>
      <c r="S82" s="5"/>
      <c r="T82" s="5"/>
      <c r="U82" s="36"/>
      <c r="V82" s="5"/>
      <c r="W82" s="5"/>
      <c r="X82" s="5"/>
      <c r="Y82" s="5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5">
      <c r="A83" s="50" t="s">
        <v>91</v>
      </c>
      <c r="O83" s="5"/>
      <c r="P83" s="5"/>
      <c r="Q83" s="5"/>
      <c r="R83" s="5"/>
      <c r="S83" s="5"/>
      <c r="T83" s="5"/>
      <c r="U83" s="36"/>
      <c r="V83" s="5"/>
      <c r="W83" s="5"/>
      <c r="X83" s="5"/>
      <c r="Y83" s="5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5">
      <c r="A84" s="51" t="s">
        <v>92</v>
      </c>
      <c r="O84" s="5"/>
      <c r="P84" s="5"/>
      <c r="Q84" s="5"/>
      <c r="R84" s="5"/>
      <c r="S84" s="5"/>
      <c r="T84" s="5"/>
      <c r="U84" s="36"/>
      <c r="V84" s="5"/>
      <c r="W84" s="5"/>
      <c r="X84" s="36"/>
      <c r="Y84" s="5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5">
      <c r="A85" s="46" t="s">
        <v>93</v>
      </c>
      <c r="O85" s="5"/>
      <c r="P85" s="5"/>
      <c r="Q85" s="5"/>
      <c r="R85" s="5"/>
      <c r="S85" s="5"/>
      <c r="T85" s="5"/>
      <c r="U85" s="36"/>
      <c r="V85" s="5"/>
      <c r="W85" s="5"/>
      <c r="X85" s="5"/>
      <c r="Y85" s="5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5">
      <c r="O86" s="5"/>
      <c r="P86" s="5"/>
      <c r="Q86" s="5"/>
      <c r="R86" s="5"/>
      <c r="S86" s="5"/>
      <c r="T86" s="5"/>
      <c r="U86" s="36"/>
      <c r="V86" s="5"/>
      <c r="W86" s="5"/>
      <c r="X86" s="36"/>
      <c r="Y86" s="5"/>
      <c r="Z86" s="42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25">
      <c r="O87" s="5"/>
      <c r="P87" s="5"/>
      <c r="Q87" s="5"/>
      <c r="R87" s="5"/>
      <c r="S87" s="5"/>
      <c r="T87" s="5"/>
      <c r="U87" s="36"/>
      <c r="V87" s="5"/>
      <c r="W87" s="5"/>
      <c r="X87" s="5"/>
      <c r="Y87" s="5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25">
      <c r="O88" s="5"/>
      <c r="P88" s="5"/>
      <c r="Q88" s="5"/>
      <c r="R88" s="5"/>
      <c r="S88" s="5"/>
      <c r="T88" s="5"/>
      <c r="U88" s="36"/>
      <c r="V88" s="5"/>
      <c r="W88" s="5"/>
      <c r="X88" s="36"/>
      <c r="Y88" s="5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25">
      <c r="O89" s="5"/>
      <c r="P89" s="5"/>
      <c r="Q89" s="5"/>
      <c r="R89" s="5"/>
      <c r="S89" s="5"/>
      <c r="T89" s="5"/>
      <c r="U89" s="36"/>
      <c r="V89" s="5"/>
      <c r="W89" s="5"/>
      <c r="X89" s="36"/>
      <c r="Y89" s="5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25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25">
      <c r="O91" s="5"/>
      <c r="P91" s="5"/>
      <c r="Q91" s="5"/>
      <c r="R91" s="5"/>
      <c r="S91" s="5"/>
      <c r="T91" s="5"/>
      <c r="U91" s="36"/>
      <c r="V91" s="5"/>
      <c r="W91" s="5"/>
      <c r="X91" s="36"/>
      <c r="Y91" s="5"/>
      <c r="Z91" s="42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25">
      <c r="O92" s="5"/>
      <c r="P92" s="5"/>
      <c r="Q92" s="5"/>
      <c r="R92" s="5"/>
      <c r="S92" s="5"/>
      <c r="T92" s="5"/>
      <c r="U92" s="36"/>
      <c r="V92" s="5"/>
      <c r="W92" s="5"/>
      <c r="X92" s="36"/>
      <c r="Y92" s="5"/>
      <c r="Z92" s="42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25">
      <c r="O93" s="5"/>
      <c r="P93" s="5"/>
      <c r="Q93" s="5"/>
      <c r="R93" s="5"/>
      <c r="S93" s="5"/>
      <c r="T93" s="5"/>
      <c r="U93" s="5"/>
      <c r="V93" s="5"/>
      <c r="W93" s="5"/>
      <c r="X93" s="36"/>
      <c r="Y93" s="5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25">
      <c r="O94" s="5"/>
      <c r="P94" s="5"/>
      <c r="Q94" s="5"/>
      <c r="R94" s="5"/>
      <c r="S94" s="5"/>
      <c r="T94" s="5"/>
      <c r="U94" s="36"/>
      <c r="V94" s="5"/>
      <c r="W94" s="5"/>
      <c r="X94" s="5"/>
      <c r="Y94" s="5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25">
      <c r="O95" s="5"/>
      <c r="P95" s="5"/>
      <c r="Q95" s="5"/>
      <c r="R95" s="5"/>
      <c r="S95" s="5"/>
      <c r="T95" s="5"/>
      <c r="U95" s="36"/>
      <c r="V95" s="5"/>
      <c r="W95" s="5"/>
      <c r="X95" s="5"/>
      <c r="Y95" s="5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25">
      <c r="O96" s="5"/>
      <c r="P96" s="5"/>
      <c r="Q96" s="5"/>
      <c r="R96" s="5"/>
      <c r="S96" s="5"/>
      <c r="T96" s="5"/>
      <c r="U96" s="36"/>
      <c r="V96" s="5"/>
      <c r="W96" s="5"/>
      <c r="X96" s="36"/>
      <c r="Y96" s="5"/>
      <c r="Z96" s="42"/>
      <c r="AA96" s="1"/>
      <c r="AB96" s="1"/>
      <c r="AC96" s="1"/>
      <c r="AD96" s="1"/>
      <c r="AE96" s="1"/>
      <c r="AF96" s="1"/>
      <c r="AG96" s="1"/>
      <c r="AH96" s="1"/>
      <c r="AI96" s="1"/>
    </row>
    <row r="97" spans="15:35" x14ac:dyDescent="0.25">
      <c r="O97" s="5"/>
      <c r="P97" s="5"/>
      <c r="Q97" s="5"/>
      <c r="R97" s="5"/>
      <c r="S97" s="5"/>
      <c r="T97" s="5"/>
      <c r="U97" s="36"/>
      <c r="V97" s="5"/>
      <c r="W97" s="5"/>
      <c r="X97" s="36"/>
      <c r="Y97" s="5"/>
      <c r="Z97" s="42"/>
      <c r="AA97" s="1"/>
      <c r="AB97" s="1"/>
      <c r="AC97" s="1"/>
      <c r="AD97" s="1"/>
      <c r="AE97" s="1"/>
      <c r="AF97" s="1"/>
      <c r="AG97" s="1"/>
      <c r="AH97" s="1"/>
      <c r="AI97" s="1"/>
    </row>
    <row r="98" spans="15:35" x14ac:dyDescent="0.25">
      <c r="O98" s="5"/>
      <c r="P98" s="5"/>
      <c r="Q98" s="5"/>
      <c r="R98" s="5"/>
      <c r="S98" s="5"/>
      <c r="T98" s="5"/>
      <c r="U98" s="36"/>
      <c r="V98" s="5"/>
      <c r="W98" s="5"/>
      <c r="X98" s="36"/>
      <c r="Y98" s="5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5:35" x14ac:dyDescent="0.25">
      <c r="O99" s="5"/>
      <c r="P99" s="5"/>
      <c r="Q99" s="5"/>
      <c r="R99" s="5"/>
      <c r="S99" s="5"/>
      <c r="T99" s="5"/>
      <c r="U99" s="36"/>
      <c r="V99" s="5"/>
      <c r="W99" s="5"/>
      <c r="X99" s="5"/>
      <c r="Y99" s="5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5:35" x14ac:dyDescent="0.25">
      <c r="O100" s="5"/>
      <c r="P100" s="5"/>
      <c r="Q100" s="5"/>
      <c r="R100" s="5"/>
      <c r="S100" s="5"/>
      <c r="T100" s="5"/>
      <c r="U100" s="36"/>
      <c r="V100" s="5"/>
      <c r="W100" s="5"/>
      <c r="X100" s="36"/>
      <c r="Y100" s="5"/>
      <c r="Z100" s="42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5:35" x14ac:dyDescent="0.25">
      <c r="O101" s="5"/>
      <c r="P101" s="5"/>
      <c r="Q101" s="5"/>
      <c r="R101" s="5"/>
      <c r="S101" s="5"/>
      <c r="T101" s="5"/>
      <c r="U101" s="36"/>
      <c r="V101" s="5"/>
      <c r="W101" s="5"/>
      <c r="X101" s="36"/>
      <c r="Y101" s="5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5:35" x14ac:dyDescent="0.25">
      <c r="O102" s="5"/>
      <c r="P102" s="5"/>
      <c r="Q102" s="5"/>
      <c r="R102" s="5"/>
      <c r="S102" s="5"/>
      <c r="T102" s="5"/>
      <c r="U102" s="36"/>
      <c r="V102" s="5"/>
      <c r="W102" s="5"/>
      <c r="X102" s="36"/>
      <c r="Y102" s="5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5:35" x14ac:dyDescent="0.25">
      <c r="O103" s="5"/>
      <c r="P103" s="5"/>
      <c r="Q103" s="5"/>
      <c r="R103" s="5"/>
      <c r="S103" s="5"/>
      <c r="T103" s="5"/>
      <c r="U103" s="36"/>
      <c r="V103" s="5"/>
      <c r="W103" s="5"/>
      <c r="X103" s="36"/>
      <c r="Y103" s="5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5:35" x14ac:dyDescent="0.25">
      <c r="O104" s="5"/>
      <c r="P104" s="5"/>
      <c r="Q104" s="5"/>
      <c r="R104" s="5"/>
      <c r="S104" s="5"/>
      <c r="T104" s="5"/>
      <c r="U104" s="36"/>
      <c r="V104" s="5"/>
      <c r="W104" s="5"/>
      <c r="X104" s="36"/>
      <c r="Y104" s="5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5:35" x14ac:dyDescent="0.25">
      <c r="O105" s="5"/>
      <c r="P105" s="5"/>
      <c r="Q105" s="5"/>
      <c r="R105" s="5"/>
      <c r="S105" s="5"/>
      <c r="T105" s="5"/>
      <c r="U105" s="36"/>
      <c r="V105" s="5"/>
      <c r="W105" s="5"/>
      <c r="X105" s="5"/>
      <c r="Y105" s="5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5:35" x14ac:dyDescent="0.25">
      <c r="O106" s="5"/>
      <c r="P106" s="5"/>
      <c r="Q106" s="5"/>
      <c r="R106" s="5"/>
      <c r="S106" s="5"/>
      <c r="T106" s="5"/>
      <c r="U106" s="36"/>
      <c r="V106" s="5"/>
      <c r="W106" s="5"/>
      <c r="X106" s="36"/>
      <c r="Y106" s="5"/>
      <c r="Z106" s="42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5:35" x14ac:dyDescent="0.25">
      <c r="O107" s="5"/>
      <c r="P107" s="5"/>
      <c r="Q107" s="5"/>
      <c r="R107" s="5"/>
      <c r="S107" s="5"/>
      <c r="T107" s="5"/>
      <c r="U107" s="36"/>
      <c r="V107" s="5"/>
      <c r="W107" s="5"/>
      <c r="X107" s="36"/>
      <c r="Y107" s="5"/>
      <c r="Z107" s="42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5:35" x14ac:dyDescent="0.25">
      <c r="O108" s="5"/>
      <c r="P108" s="5"/>
      <c r="Q108" s="5"/>
      <c r="R108" s="5"/>
      <c r="S108" s="5"/>
      <c r="T108" s="5"/>
      <c r="U108" s="36"/>
      <c r="V108" s="5"/>
      <c r="W108" s="5"/>
      <c r="X108" s="36"/>
      <c r="Y108" s="5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5:35" x14ac:dyDescent="0.25">
      <c r="O109" s="5"/>
      <c r="P109" s="5"/>
      <c r="Q109" s="5"/>
      <c r="R109" s="5"/>
      <c r="S109" s="5"/>
      <c r="T109" s="5"/>
      <c r="U109" s="36"/>
      <c r="V109" s="5"/>
      <c r="W109" s="5"/>
      <c r="X109" s="5"/>
      <c r="Y109" s="5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5:35" x14ac:dyDescent="0.25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5:35" x14ac:dyDescent="0.25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5:35" x14ac:dyDescent="0.25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5:35" x14ac:dyDescent="0.25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5:35" x14ac:dyDescent="0.25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5:35" x14ac:dyDescent="0.25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5:35" x14ac:dyDescent="0.25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5:35" x14ac:dyDescent="0.25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5:35" x14ac:dyDescent="0.25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5:35" x14ac:dyDescent="0.25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5:35" x14ac:dyDescent="0.25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5:35" x14ac:dyDescent="0.25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5:35" x14ac:dyDescent="0.25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5:35" x14ac:dyDescent="0.25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5:35" x14ac:dyDescent="0.25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5:35" x14ac:dyDescent="0.25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5:35" x14ac:dyDescent="0.25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5:35" x14ac:dyDescent="0.25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5:35" x14ac:dyDescent="0.25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5:35" x14ac:dyDescent="0.25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5:35" x14ac:dyDescent="0.25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5:35" x14ac:dyDescent="0.25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5:35" x14ac:dyDescent="0.25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5:35" x14ac:dyDescent="0.25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5:35" x14ac:dyDescent="0.25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5:35" x14ac:dyDescent="0.25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5:35" x14ac:dyDescent="0.25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5:35" x14ac:dyDescent="0.25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5:35" x14ac:dyDescent="0.25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5:35" x14ac:dyDescent="0.25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5:35" x14ac:dyDescent="0.25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5:35" x14ac:dyDescent="0.25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5:35" x14ac:dyDescent="0.25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5:35" x14ac:dyDescent="0.25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5:35" x14ac:dyDescent="0.25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5:35" x14ac:dyDescent="0.25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5:35" x14ac:dyDescent="0.25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5:35" x14ac:dyDescent="0.25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5:35" x14ac:dyDescent="0.25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5:35" x14ac:dyDescent="0.25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2014_2015_pokuty</vt:lpstr>
      <vt:lpstr>2014_2015_tresty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2015-07-02T20:16:50Z</dcterms:modified>
</cp:coreProperties>
</file>